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QUADRO ECON PROGETTO" sheetId="1" r:id="rId1"/>
  </sheets>
  <definedNames>
    <definedName name="_xlnm.Print_Area" localSheetId="0">'QUADRO ECON PROGETTO'!$A$1:$B$18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<sst xmlns="http://schemas.openxmlformats.org/spreadsheetml/2006/main" count="15" uniqueCount="15">
  <si>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TOTALE IMPORTO LAVORI </t>
  </si>
  <si>
    <t>TOTALE SOMME A DISPOSIZIONE</t>
  </si>
  <si>
    <t>TOTALE GENERALE</t>
  </si>
  <si>
    <t>2 - SOMME A DISPOSIZIONE DELL’AMMINISTRAZIONE</t>
  </si>
  <si>
    <t xml:space="preserve">PROGETTO </t>
  </si>
  <si>
    <t>Imprevisti</t>
  </si>
  <si>
    <t>I.V.A. 20%</t>
  </si>
  <si>
    <t>QUADRO ECONOMICO</t>
  </si>
  <si>
    <t>1 - LAVORI</t>
  </si>
  <si>
    <t xml:space="preserve">1a) Lavori soggetti a ribasso d'asta   </t>
  </si>
  <si>
    <t xml:space="preserve">1b) Lavori in economia </t>
  </si>
  <si>
    <t>1c) Oneri per la sicurezza non ribassabili</t>
  </si>
  <si>
    <t>LAVORI DI MANUTENZIONE ORDINARIA EDIFICI E UFFICI PROVINCIALI
ANNO 2009</t>
  </si>
  <si>
    <t>Incentivo art. 92 D.Lgs 163/2006</t>
  </si>
  <si>
    <t xml:space="preserve">economie ai sensi dell' art.61 c.7bis L.133/2008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</si>
</sst>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€&quot;\ * #,##0.000_-;\-&quot;€&quot;\ * #,##0.000_-;_-&quot;€&quot;\ * &quot;-&quot;??_-;_-@_-"/>
  </numFmts>
  <fonts count="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4" fontId="1" fillId="0" borderId="2" xfId="0" applyNumberFormat="1" applyFont="1" applyFill="1" applyBorder="1" applyAlignment="1">
      <alignment horizontal="justify"/>
    </xf>
    <xf numFmtId="44" fontId="1" fillId="0" borderId="3" xfId="0" applyNumberFormat="1" applyFont="1" applyFill="1" applyBorder="1" applyAlignment="1">
      <alignment horizontal="justify"/>
    </xf>
    <xf numFmtId="0" fontId="3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6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44" fontId="5" fillId="0" borderId="8" xfId="0" applyNumberFormat="1" applyFont="1" applyFill="1" applyBorder="1" applyAlignment="1">
      <alignment horizontal="justify"/>
    </xf>
    <xf numFmtId="0" fontId="3" fillId="0" borderId="9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left" indent="1"/>
    </xf>
    <xf numFmtId="44" fontId="1" fillId="0" borderId="8" xfId="0" applyNumberFormat="1" applyFont="1" applyFill="1" applyBorder="1" applyAlignment="1">
      <alignment horizontal="justify"/>
    </xf>
    <xf numFmtId="44" fontId="5" fillId="0" borderId="2" xfId="0" applyNumberFormat="1" applyFont="1" applyFill="1" applyBorder="1" applyAlignment="1">
      <alignment/>
    </xf>
    <xf numFmtId="44" fontId="5" fillId="0" borderId="1" xfId="0" applyNumberFormat="1" applyFont="1" applyFill="1" applyBorder="1" applyAlignment="1">
      <alignment horizontal="justify"/>
    </xf>
    <xf numFmtId="0" fontId="3" fillId="0" borderId="6" xfId="0" applyFont="1" applyFill="1" applyBorder="1" applyAlignment="1">
      <alignment horizontal="right"/>
    </xf>
    <xf numFmtId="44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85" zoomScaleNormal="85" workbookViewId="0" topLeftCell="A1">
      <selection activeCell="A13" sqref="A13"/>
    </sheetView>
  </sheetViews>
  <sheetFormatPr defaultColWidth="9.140625" defaultRowHeight="12.75"/>
  <cols>
    <col min="1" max="1" width="76.8515625" style="0" customWidth="1"/>
    <col min="2" max="2" width="17.7109375" style="0" customWidth="1"/>
    <col min="4" max="4" width="13.140625" style="0" bestFit="1" customWidth="1"/>
    <col min="5" max="6" width="12.140625" style="0" bestFit="1" customWidth="1"/>
  </cols>
  <sheetData>
    <row r="1" spans="1:2" s="2" customFormat="1" ht="39" customHeight="1">
      <c r="A1" s="23" t="s">
        <v>12</v>
      </c>
      <c r="B1" s="24"/>
    </row>
    <row r="2" spans="1:2" s="2" customFormat="1" ht="12" customHeight="1">
      <c r="A2" s="9"/>
      <c r="B2" s="10"/>
    </row>
    <row r="3" spans="1:2" s="2" customFormat="1" ht="15">
      <c r="A3" s="25" t="s">
        <v>7</v>
      </c>
      <c r="B3" s="26"/>
    </row>
    <row r="4" spans="1:6" s="2" customFormat="1" ht="27" customHeight="1">
      <c r="A4" s="11"/>
      <c r="B4" s="12"/>
      <c r="D4" s="21"/>
      <c r="E4" s="22"/>
      <c r="F4" s="21"/>
    </row>
    <row r="5" spans="1:6" s="2" customFormat="1" ht="18" customHeight="1">
      <c r="A5" s="14" t="s">
        <v>8</v>
      </c>
      <c r="B5" s="1" t="s">
        <v>4</v>
      </c>
      <c r="D5" s="20"/>
      <c r="E5" s="20"/>
      <c r="F5" s="20"/>
    </row>
    <row r="6" spans="1:2" s="2" customFormat="1" ht="24" customHeight="1">
      <c r="A6" s="15" t="s">
        <v>9</v>
      </c>
      <c r="B6" s="16">
        <f>B9-B8-B7</f>
        <v>370836.0655737705</v>
      </c>
    </row>
    <row r="7" spans="1:2" s="2" customFormat="1" ht="24" customHeight="1">
      <c r="A7" s="15" t="s">
        <v>10</v>
      </c>
      <c r="B7" s="4">
        <v>25000</v>
      </c>
    </row>
    <row r="8" spans="1:2" s="2" customFormat="1" ht="24" customHeight="1">
      <c r="A8" s="15" t="s">
        <v>11</v>
      </c>
      <c r="B8" s="5">
        <v>14000</v>
      </c>
    </row>
    <row r="9" spans="1:2" s="2" customFormat="1" ht="17.25" customHeight="1">
      <c r="A9" s="6" t="s">
        <v>0</v>
      </c>
      <c r="B9" s="17">
        <f>B18/1.22</f>
        <v>409836.0655737705</v>
      </c>
    </row>
    <row r="10" spans="1:2" s="2" customFormat="1" ht="18.75" customHeight="1">
      <c r="A10" s="7"/>
      <c r="B10" s="3"/>
    </row>
    <row r="11" spans="1:2" s="2" customFormat="1" ht="15.75">
      <c r="A11" s="8" t="s">
        <v>3</v>
      </c>
      <c r="B11" s="3"/>
    </row>
    <row r="12" spans="1:2" s="2" customFormat="1" ht="24" customHeight="1">
      <c r="A12" s="15" t="s">
        <v>5</v>
      </c>
      <c r="B12" s="4"/>
    </row>
    <row r="13" spans="1:2" s="2" customFormat="1" ht="24" customHeight="1">
      <c r="A13" s="15" t="s">
        <v>14</v>
      </c>
      <c r="B13" s="4">
        <f>B9*1.5/100</f>
        <v>6147.540983606557</v>
      </c>
    </row>
    <row r="14" spans="1:2" s="2" customFormat="1" ht="24" customHeight="1">
      <c r="A14" s="15" t="s">
        <v>13</v>
      </c>
      <c r="B14" s="4">
        <f>B9*0.5/100</f>
        <v>2049.1803278688526</v>
      </c>
    </row>
    <row r="15" spans="1:4" s="2" customFormat="1" ht="24" customHeight="1">
      <c r="A15" s="15" t="s">
        <v>6</v>
      </c>
      <c r="B15" s="4">
        <f>B9*20/100</f>
        <v>81967.21311475411</v>
      </c>
      <c r="D15" s="20"/>
    </row>
    <row r="16" spans="1:2" s="2" customFormat="1" ht="15.75">
      <c r="A16" s="6" t="s">
        <v>1</v>
      </c>
      <c r="B16" s="13">
        <f>SUM(B12:B15)</f>
        <v>90163.93442622952</v>
      </c>
    </row>
    <row r="17" spans="1:2" s="2" customFormat="1" ht="15.75">
      <c r="A17" s="8"/>
      <c r="B17" s="4"/>
    </row>
    <row r="18" spans="1:2" s="2" customFormat="1" ht="15.75">
      <c r="A18" s="19" t="s">
        <v>2</v>
      </c>
      <c r="B18" s="18">
        <v>500000</v>
      </c>
    </row>
  </sheetData>
  <mergeCells count="2">
    <mergeCell ref="A1:B1"/>
    <mergeCell ref="A3:B3"/>
  </mergeCells>
  <printOptions horizontalCentered="1" verticalCentered="1"/>
  <pageMargins left="0.3937007874015748" right="0.2755905511811024" top="0.7086614173228347" bottom="0.7480314960629921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Scrascia</dc:creator>
  <cp:keywords/>
  <dc:description/>
  <cp:lastModifiedBy>fe.delbove</cp:lastModifiedBy>
  <cp:lastPrinted>2009-02-06T10:02:28Z</cp:lastPrinted>
  <dcterms:created xsi:type="dcterms:W3CDTF">2007-06-12T08:42:29Z</dcterms:created>
  <dcterms:modified xsi:type="dcterms:W3CDTF">2009-03-30T06:50:14Z</dcterms:modified>
  <cp:category/>
  <cp:version/>
  <cp:contentType/>
  <cp:contentStatus/>
</cp:coreProperties>
</file>