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<sst xmlns="http://schemas.openxmlformats.org/spreadsheetml/2006/main" count="24" uniqueCount="24">
  <si>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LAVORI A BASE D’ASTA   </t>
  </si>
  <si>
    <t>PROGETTO</t>
  </si>
  <si>
    <t xml:space="preserve">CONTRATTO </t>
  </si>
  <si>
    <t>VARIAZIONE</t>
  </si>
  <si>
    <t>Importo lavori</t>
  </si>
  <si>
    <t>Oneri per la sicurezza</t>
  </si>
  <si>
    <t>Opere  in economia</t>
  </si>
  <si>
    <t>SOMME A DISPOSIZIONE</t>
  </si>
  <si>
    <t>Rilievi ed indagini</t>
  </si>
  <si>
    <t>Ribasso d’asta 24,963%</t>
  </si>
  <si>
    <t>Economia su IVA 10%</t>
  </si>
  <si>
    <t>Spese per pubbl. e opere artistiche</t>
  </si>
  <si>
    <t>Progettazione art.18 (1,5%)</t>
  </si>
  <si>
    <t>Rimborso fattura</t>
  </si>
  <si>
    <t>Spese per laboratorio</t>
  </si>
  <si>
    <t>IVA 10% sui lavori</t>
  </si>
  <si>
    <t>TOTALE GENERALE</t>
  </si>
  <si>
    <t>CONTRATTO + VARIAZIONE</t>
  </si>
  <si>
    <t>Restauro conservativo dell’ex Palazzo del Governatore nel Comune di Roma (Municipio XIII - Ostia)</t>
  </si>
  <si>
    <t>Totale Lavori</t>
  </si>
  <si>
    <t>Totale somme a disposizione</t>
  </si>
  <si>
    <t>Spese per consulenze di supporto al RUP</t>
  </si>
  <si>
    <t>Accantonamenti</t>
  </si>
  <si>
    <t>Imprevisti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</si>
</sst>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8" fontId="2" fillId="0" borderId="2" xfId="0" applyNumberFormat="1" applyFont="1" applyBorder="1" applyAlignment="1">
      <alignment horizontal="right" vertical="center" wrapText="1"/>
    </xf>
    <xf numFmtId="8" fontId="2" fillId="0" borderId="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8" fontId="3" fillId="0" borderId="2" xfId="0" applyNumberFormat="1" applyFont="1" applyBorder="1" applyAlignment="1">
      <alignment horizontal="right" vertical="center" wrapText="1"/>
    </xf>
    <xf numFmtId="8" fontId="3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8" fontId="3" fillId="0" borderId="5" xfId="0" applyNumberFormat="1" applyFont="1" applyBorder="1" applyAlignment="1">
      <alignment horizontal="right" vertical="center" wrapText="1"/>
    </xf>
    <xf numFmtId="8" fontId="3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8" fontId="2" fillId="0" borderId="8" xfId="0" applyNumberFormat="1" applyFont="1" applyBorder="1" applyAlignment="1">
      <alignment horizontal="right" vertical="center" wrapText="1"/>
    </xf>
    <xf numFmtId="8" fontId="2" fillId="0" borderId="9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8" fontId="0" fillId="0" borderId="0" xfId="0" applyNumberFormat="1" applyAlignment="1">
      <alignment horizontal="right" vertical="center"/>
    </xf>
    <xf numFmtId="8" fontId="2" fillId="0" borderId="13" xfId="0" applyNumberFormat="1" applyFont="1" applyBorder="1" applyAlignment="1">
      <alignment horizontal="right" vertical="center" wrapText="1"/>
    </xf>
    <xf numFmtId="8" fontId="3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8" fontId="2" fillId="0" borderId="14" xfId="0" applyNumberFormat="1" applyFont="1" applyBorder="1" applyAlignment="1">
      <alignment horizontal="right" vertical="center" wrapText="1"/>
    </xf>
    <xf numFmtId="8" fontId="3" fillId="0" borderId="14" xfId="0" applyNumberFormat="1" applyFont="1" applyBorder="1" applyAlignment="1">
      <alignment horizontal="right" vertical="center" wrapText="1"/>
    </xf>
    <xf numFmtId="8" fontId="3" fillId="0" borderId="1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48.8515625" style="1" customWidth="1"/>
    <col min="2" max="5" width="20.7109375" style="2" customWidth="1"/>
    <col min="6" max="16384" width="9.140625" style="1" customWidth="1"/>
  </cols>
  <sheetData>
    <row r="1" spans="1:5" ht="34.5" customHeight="1">
      <c r="A1" s="32" t="s">
        <v>18</v>
      </c>
      <c r="B1" s="32"/>
      <c r="C1" s="32"/>
      <c r="D1" s="32"/>
      <c r="E1" s="32"/>
    </row>
    <row r="3" ht="13.5" thickBot="1"/>
    <row r="4" spans="1:5" s="3" customFormat="1" ht="32.25" thickBot="1">
      <c r="A4" s="21" t="s">
        <v>0</v>
      </c>
      <c r="B4" s="22" t="s">
        <v>1</v>
      </c>
      <c r="C4" s="22" t="s">
        <v>2</v>
      </c>
      <c r="D4" s="22" t="s">
        <v>3</v>
      </c>
      <c r="E4" s="23" t="s">
        <v>17</v>
      </c>
    </row>
    <row r="5" spans="1:5" ht="15.75">
      <c r="A5" s="18" t="s">
        <v>4</v>
      </c>
      <c r="B5" s="19">
        <v>1183899.23</v>
      </c>
      <c r="C5" s="19">
        <v>888362.47</v>
      </c>
      <c r="D5" s="19"/>
      <c r="E5" s="20">
        <v>888362.47</v>
      </c>
    </row>
    <row r="6" spans="1:5" ht="15.75">
      <c r="A6" s="4" t="s">
        <v>5</v>
      </c>
      <c r="B6" s="5">
        <v>41964.22</v>
      </c>
      <c r="C6" s="5">
        <v>41964.22</v>
      </c>
      <c r="D6" s="5"/>
      <c r="E6" s="6">
        <v>41964.22</v>
      </c>
    </row>
    <row r="7" spans="1:5" ht="15.75">
      <c r="A7" s="4" t="s">
        <v>6</v>
      </c>
      <c r="B7" s="5">
        <v>7000</v>
      </c>
      <c r="C7" s="5">
        <v>7000</v>
      </c>
      <c r="D7" s="26"/>
      <c r="E7" s="6">
        <v>7000</v>
      </c>
    </row>
    <row r="8" spans="1:5" ht="15.75">
      <c r="A8" s="7" t="s">
        <v>19</v>
      </c>
      <c r="B8" s="8">
        <f>SUM(B5:B7)</f>
        <v>1232863.45</v>
      </c>
      <c r="C8" s="8">
        <f>SUM(C5:C7)</f>
        <v>937326.69</v>
      </c>
      <c r="D8" s="27"/>
      <c r="E8" s="9">
        <f>SUM(E5:E7)</f>
        <v>937326.69</v>
      </c>
    </row>
    <row r="9" spans="1:5" ht="15.75">
      <c r="A9" s="4"/>
      <c r="B9" s="8"/>
      <c r="C9" s="8"/>
      <c r="D9" s="27"/>
      <c r="E9" s="20"/>
    </row>
    <row r="10" spans="1:5" ht="15.75">
      <c r="A10" s="7" t="s">
        <v>7</v>
      </c>
      <c r="B10" s="10"/>
      <c r="C10" s="10"/>
      <c r="D10" s="28"/>
      <c r="E10" s="20"/>
    </row>
    <row r="11" spans="1:5" ht="15.75">
      <c r="A11" s="4" t="s">
        <v>8</v>
      </c>
      <c r="B11" s="12"/>
      <c r="C11" s="12"/>
      <c r="D11" s="29"/>
      <c r="E11" s="20">
        <f>C11+D11</f>
        <v>0</v>
      </c>
    </row>
    <row r="12" spans="1:5" ht="15.75">
      <c r="A12" s="11" t="s">
        <v>21</v>
      </c>
      <c r="B12" s="24"/>
      <c r="C12" s="24"/>
      <c r="D12" s="29">
        <v>10000</v>
      </c>
      <c r="E12" s="20">
        <f>C12+D12</f>
        <v>10000</v>
      </c>
    </row>
    <row r="13" spans="1:5" ht="15.75">
      <c r="A13" s="4" t="s">
        <v>9</v>
      </c>
      <c r="B13" s="12"/>
      <c r="C13" s="5">
        <v>295536.76</v>
      </c>
      <c r="D13" s="29"/>
      <c r="E13" s="6">
        <f aca="true" t="shared" si="0" ref="E13:E21">C13+D13</f>
        <v>295536.76</v>
      </c>
    </row>
    <row r="14" spans="1:5" ht="15.75">
      <c r="A14" s="4" t="s">
        <v>10</v>
      </c>
      <c r="B14" s="12"/>
      <c r="C14" s="5">
        <v>29553.68</v>
      </c>
      <c r="D14" s="29"/>
      <c r="E14" s="6">
        <f t="shared" si="0"/>
        <v>29553.68</v>
      </c>
    </row>
    <row r="15" spans="1:5" ht="15.75">
      <c r="A15" s="4" t="s">
        <v>22</v>
      </c>
      <c r="B15" s="5">
        <v>3698.59</v>
      </c>
      <c r="C15" s="5">
        <v>3698.59</v>
      </c>
      <c r="D15" s="29">
        <v>-3698.59</v>
      </c>
      <c r="E15" s="6">
        <f t="shared" si="0"/>
        <v>0</v>
      </c>
    </row>
    <row r="16" spans="1:5" ht="15.75">
      <c r="A16" s="4" t="s">
        <v>23</v>
      </c>
      <c r="B16" s="5">
        <v>16737.98</v>
      </c>
      <c r="C16" s="5">
        <v>16737.98</v>
      </c>
      <c r="D16" s="29">
        <f>-11605.4099999997+5304</f>
        <v>-6301.4099999997</v>
      </c>
      <c r="E16" s="6">
        <f t="shared" si="0"/>
        <v>10436.5700000003</v>
      </c>
    </row>
    <row r="17" spans="1:5" ht="15.75">
      <c r="A17" s="13" t="s">
        <v>11</v>
      </c>
      <c r="B17" s="5">
        <v>9000</v>
      </c>
      <c r="C17" s="5">
        <v>9000</v>
      </c>
      <c r="D17" s="29">
        <v>42000</v>
      </c>
      <c r="E17" s="6">
        <f t="shared" si="0"/>
        <v>51000</v>
      </c>
    </row>
    <row r="18" spans="1:5" ht="15.75">
      <c r="A18" s="4" t="s">
        <v>12</v>
      </c>
      <c r="B18" s="5">
        <v>18492.95</v>
      </c>
      <c r="C18" s="5">
        <v>18492.95</v>
      </c>
      <c r="D18" s="29"/>
      <c r="E18" s="6">
        <f t="shared" si="0"/>
        <v>18492.95</v>
      </c>
    </row>
    <row r="19" spans="1:5" ht="15.75">
      <c r="A19" s="4" t="s">
        <v>13</v>
      </c>
      <c r="B19" s="5">
        <v>37000</v>
      </c>
      <c r="C19" s="5">
        <v>37000</v>
      </c>
      <c r="D19" s="29">
        <v>-37000</v>
      </c>
      <c r="E19" s="6">
        <f t="shared" si="0"/>
        <v>0</v>
      </c>
    </row>
    <row r="20" spans="1:5" ht="15.75">
      <c r="A20" s="4" t="s">
        <v>14</v>
      </c>
      <c r="B20" s="5">
        <v>5000</v>
      </c>
      <c r="C20" s="5">
        <v>5000</v>
      </c>
      <c r="D20" s="29">
        <v>-5000</v>
      </c>
      <c r="E20" s="6">
        <f t="shared" si="0"/>
        <v>0</v>
      </c>
    </row>
    <row r="21" spans="1:5" ht="15.75">
      <c r="A21" s="4" t="s">
        <v>15</v>
      </c>
      <c r="B21" s="5">
        <v>123286.35</v>
      </c>
      <c r="C21" s="5">
        <v>93732.67</v>
      </c>
      <c r="D21" s="29"/>
      <c r="E21" s="6">
        <f t="shared" si="0"/>
        <v>93732.67</v>
      </c>
    </row>
    <row r="22" spans="1:5" ht="15.75">
      <c r="A22" s="14" t="s">
        <v>20</v>
      </c>
      <c r="B22" s="8">
        <v>213215.87</v>
      </c>
      <c r="C22" s="8">
        <v>508752.63</v>
      </c>
      <c r="D22" s="30"/>
      <c r="E22" s="9">
        <f>SUM(E11:E21)</f>
        <v>508752.6300000003</v>
      </c>
    </row>
    <row r="23" spans="1:5" ht="16.5" thickBot="1">
      <c r="A23" s="15" t="s">
        <v>16</v>
      </c>
      <c r="B23" s="16">
        <v>1446079.32</v>
      </c>
      <c r="C23" s="16">
        <v>1446079.32</v>
      </c>
      <c r="D23" s="31">
        <v>2.9831426218152046E-10</v>
      </c>
      <c r="E23" s="17">
        <f>SUM(E8:E21)</f>
        <v>1446079.32</v>
      </c>
    </row>
    <row r="25" ht="12.75">
      <c r="E25" s="25"/>
    </row>
    <row r="26" ht="12.75">
      <c r="E26" s="25"/>
    </row>
  </sheetData>
  <mergeCells count="1">
    <mergeCell ref="A1:E1"/>
  </mergeCells>
  <printOptions horizontalCentered="1"/>
  <pageMargins left="0.7874015748031497" right="0.7874015748031497" top="0.5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Scrascia</dc:creator>
  <cp:keywords/>
  <dc:description/>
  <cp:lastModifiedBy>i.gravili</cp:lastModifiedBy>
  <cp:lastPrinted>2008-03-27T11:54:55Z</cp:lastPrinted>
  <dcterms:created xsi:type="dcterms:W3CDTF">2008-03-07T12:55:28Z</dcterms:created>
  <dcterms:modified xsi:type="dcterms:W3CDTF">2008-03-27T11:55:01Z</dcterms:modified>
  <cp:category/>
  <cp:version/>
  <cp:contentType/>
  <cp:contentStatus/>
</cp:coreProperties>
</file>