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320" windowHeight="4935" activeTab="0"/>
  </bookViews>
  <sheets>
    <sheet name="Adattabilita' quarta scadenza" sheetId="1" r:id="rId1"/>
  </sheets>
  <definedNames>
    <definedName name="_xlnm.Print_Area" localSheetId="0">'Adattabilita'' quarta scadenza'!$A$1:$J$365</definedName>
  </definedNames>
  <calcPr fullCalcOnLoad="1"/>
</workbook>
</file>

<file path=xl/sharedStrings.xml><?xml version="1.0" encoding="utf-8"?>
<sst xmlns="http://schemas.openxmlformats.org/spreadsheetml/2006/main" count="694" uniqueCount="158">
  <si>
    <t>Titolo</t>
  </si>
  <si>
    <t>Cod.</t>
  </si>
  <si>
    <t>Ob. Sp.</t>
  </si>
  <si>
    <t>N. Pr.</t>
  </si>
  <si>
    <t>Azioni</t>
  </si>
  <si>
    <t>Form</t>
  </si>
  <si>
    <t>"a"</t>
  </si>
  <si>
    <t>Progetti della Linea 2 ammessi a finanziamento</t>
  </si>
  <si>
    <t>Fin. Azioni</t>
  </si>
  <si>
    <t>Scheda finanziaria azione</t>
  </si>
  <si>
    <t>Categorie di spesa form.</t>
  </si>
  <si>
    <t>Importi</t>
  </si>
  <si>
    <t>A. Spese Formatori</t>
  </si>
  <si>
    <t>B. Spese Allievi</t>
  </si>
  <si>
    <t>C. Spese Funz. e gestione</t>
  </si>
  <si>
    <t>D. Altre Spese</t>
  </si>
  <si>
    <t>Costo totale Azione</t>
  </si>
  <si>
    <t>Cofinanziamento</t>
  </si>
  <si>
    <t>Finanziamento</t>
  </si>
  <si>
    <t>Segue Progetti della Linea 2 ammessi a finanziamento</t>
  </si>
  <si>
    <t>Progetti della Linea 3 ammessi a finanziamento</t>
  </si>
  <si>
    <t>Segue Progetti della Linea 3 ammessi a finanziamento</t>
  </si>
  <si>
    <t>"c"</t>
  </si>
  <si>
    <t>No Form</t>
  </si>
  <si>
    <t>Categorie di spesa noform.</t>
  </si>
  <si>
    <t>A. Progettazione e Analisi</t>
  </si>
  <si>
    <t>B. Sp. Generali di Gestione</t>
  </si>
  <si>
    <t>C. Strumenti</t>
  </si>
  <si>
    <t>D. Promozione, Sensibiliz.</t>
  </si>
  <si>
    <t>E. Risorse Umane</t>
  </si>
  <si>
    <t>F. Destinatari</t>
  </si>
  <si>
    <t>POR - Programma Operativo del Fondo Sociale Europeo - Obiettivo 2 - Competitività regionale e Occupazione Regione Lazio 2007 / 2013 
PET - Piano Esecutivo Triennale Provincia di Roma 2008 / 2010  Asse “I” - Adattabilità  - Obiettivi Specifici “a” e “c”
Avviso Pubblico “A” - per la presentazione di proposte progettuali finalizzate allo Sviluppo della Formazione Continua e Competitività delle Imprese “Formazione Lavoratori Occupati”  -  D.D. R.U. n. 8102 del 18/12/2008 e D.D. R.U. n. 8399 del  7/12/2009 - (quarta scadenza)</t>
  </si>
  <si>
    <t>OCC4ma01</t>
  </si>
  <si>
    <t>Training course for sun java programmer certification standard ed. 6</t>
  </si>
  <si>
    <t>OCC4ma02</t>
  </si>
  <si>
    <t>Working within business intelligence</t>
  </si>
  <si>
    <t>OCC4ma04</t>
  </si>
  <si>
    <t>Strumenti e normative per il trasporto</t>
  </si>
  <si>
    <t>OCC4ma05</t>
  </si>
  <si>
    <t>Executive business english</t>
  </si>
  <si>
    <t>OCC4ma06</t>
  </si>
  <si>
    <t>Business english per lo sviluppo delle imprese</t>
  </si>
  <si>
    <t>OCC4ma07</t>
  </si>
  <si>
    <t>Visual Merchandising</t>
  </si>
  <si>
    <t>OCC4ma08</t>
  </si>
  <si>
    <t>English for business communication</t>
  </si>
  <si>
    <t>OCC4ma09</t>
  </si>
  <si>
    <t>Business english per il marketing territoriale</t>
  </si>
  <si>
    <t>OCC4ma10</t>
  </si>
  <si>
    <t>Business English per il marketing territoriale</t>
  </si>
  <si>
    <t>OCC4ma27</t>
  </si>
  <si>
    <t>Gestione delle performance di progetto e della comunicazione nel team</t>
  </si>
  <si>
    <t>OCC4ma29</t>
  </si>
  <si>
    <t>Tecniche del software erp webgate edizione 1</t>
  </si>
  <si>
    <t>OCC4ma30</t>
  </si>
  <si>
    <t>Tecniche del software erp webgate edizione 2</t>
  </si>
  <si>
    <t>OCC4ma34</t>
  </si>
  <si>
    <t>Allevatore di abbacchio romano i.g.p.</t>
  </si>
  <si>
    <t>OCC4ma38</t>
  </si>
  <si>
    <t>Corso di aiuto regista e supervisione della continuità</t>
  </si>
  <si>
    <t>OCC4ma15</t>
  </si>
  <si>
    <t>Gestire l'officina nel sistema dell'autoriparazione</t>
  </si>
  <si>
    <t>OCC4ma16</t>
  </si>
  <si>
    <t>Automotive - Aggiornamento 2010</t>
  </si>
  <si>
    <t>OCC4ma17</t>
  </si>
  <si>
    <t>Business English</t>
  </si>
  <si>
    <t>OCC4ma18</t>
  </si>
  <si>
    <t>Automotive 2010</t>
  </si>
  <si>
    <t>OCC4ma19</t>
  </si>
  <si>
    <t>OCC4ma20</t>
  </si>
  <si>
    <t>Gestire l'officina</t>
  </si>
  <si>
    <t>OCC4ma21</t>
  </si>
  <si>
    <t>Competenze per formare</t>
  </si>
  <si>
    <t>OCC4ma22</t>
  </si>
  <si>
    <t>Marketing per lo psicologo libero professionista - Edizione A</t>
  </si>
  <si>
    <t>OCC4ma23</t>
  </si>
  <si>
    <t>Marketing per lo psicologo libero professionista - Edizione B</t>
  </si>
  <si>
    <t>OCC4ma39</t>
  </si>
  <si>
    <t>Speaking english - intermediate level</t>
  </si>
  <si>
    <t>OCC4ma36</t>
  </si>
  <si>
    <t>Aggiornamento e informatizzazione per i titolari di autorimesse</t>
  </si>
  <si>
    <t>OCC4ma03</t>
  </si>
  <si>
    <t>Formazione per i presidenti delle A.G.S. romane</t>
  </si>
  <si>
    <t>Progetti della Linea 4 ammessi a finanziamento</t>
  </si>
  <si>
    <t>OCC4ma24</t>
  </si>
  <si>
    <t>Competenze sistemiche e di programmazione per l'amministrazione di applicazioni web</t>
  </si>
  <si>
    <t>OCC4ma25</t>
  </si>
  <si>
    <t>Segue Progetti della Linea 4 ammessi a finanziamento</t>
  </si>
  <si>
    <t>OCC4ma26</t>
  </si>
  <si>
    <t>OCC4ma28</t>
  </si>
  <si>
    <t>Sviluppo e organizzazione di progetti Java enterprise</t>
  </si>
  <si>
    <t>Business component development con javabeans e spring framework</t>
  </si>
  <si>
    <t>Innovare la comunicazione. Intervento formativo per gli operatori del settore dello spettacolo</t>
  </si>
  <si>
    <t>OCC4ma31</t>
  </si>
  <si>
    <t>Progetto della Linea 7 ammesso a finanziamento</t>
  </si>
  <si>
    <t>OCC4ma14</t>
  </si>
  <si>
    <t>Strumenti e tecniche operative per l'installazione di impianti fotovoltaici</t>
  </si>
  <si>
    <t>Progetti della Linea 10 ammessi a finanziamento</t>
  </si>
  <si>
    <t>OCC4ma32</t>
  </si>
  <si>
    <t>OCC4ma37</t>
  </si>
  <si>
    <t>OCC4ma11</t>
  </si>
  <si>
    <t>OCC4ma12</t>
  </si>
  <si>
    <t>OCC4ma13</t>
  </si>
  <si>
    <t>OCC4ma40</t>
  </si>
  <si>
    <t>Competenze per operare nei servizi alla persona</t>
  </si>
  <si>
    <t>Per.For.Man.C.E. (Percorso formativo manager cooperative eco-sociali)</t>
  </si>
  <si>
    <t>Microsoft Office Specialist</t>
  </si>
  <si>
    <t>Assistente educativo multiculturale</t>
  </si>
  <si>
    <t>Esperto networking ccna</t>
  </si>
  <si>
    <t>Determinazione Dirigenziale R.U. n. 2142 del 24 Marzo 2010 - ALLEGATO B - Progetti Multiaziendali della quarta scadenza (presentazione dell'11/01/2010)                         AMMESSI CON SCHEDE FINANZIARIE</t>
  </si>
  <si>
    <r>
      <rPr>
        <b/>
        <sz val="11"/>
        <rFont val="Arial"/>
        <family val="2"/>
      </rPr>
      <t xml:space="preserve">Centro Manuela Mezzelani </t>
    </r>
  </si>
  <si>
    <t>su delega delle aziende</t>
  </si>
  <si>
    <r>
      <rPr>
        <sz val="11"/>
        <rFont val="Arial"/>
        <family val="2"/>
      </rPr>
      <t xml:space="preserve"> Acsi Informatica s.r.l  - Acsi web s.r.l.</t>
    </r>
  </si>
  <si>
    <r>
      <rPr>
        <b/>
        <sz val="11"/>
        <rFont val="Arial"/>
        <family val="2"/>
      </rPr>
      <t>Iris T&amp;O - Tecnologie e Organizzazione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</si>
  <si>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M.P. trasporti e logistica - Intertrans uninominale s.r.l.</t>
    </r>
  </si>
  <si>
    <t xml:space="preserve">Iris T&amp;O - Tecnologie e Organizzazione </t>
  </si>
  <si>
    <r>
      <rPr>
        <sz val="11"/>
        <rFont val="Arial"/>
        <family val="2"/>
      </rPr>
      <t>Silcep s.r.l. - King Box s.r.l. - Multivendor service s.r.l.</t>
    </r>
  </si>
  <si>
    <r>
      <rPr>
        <sz val="11"/>
        <rFont val="Arial"/>
        <family val="2"/>
      </rPr>
      <t xml:space="preserve"> Lavinium s.r.l. - Hs Hospital service S.p.A. - Bose S.p.A. - Bimadue s.r.l. - Alaro s.r.l.</t>
    </r>
  </si>
  <si>
    <r>
      <rPr>
        <sz val="11"/>
        <rFont val="Arial"/>
        <family val="2"/>
      </rPr>
      <t xml:space="preserve"> Bottega verde s.r.l. - Alaro s.r.l. - Bimadue s.r.l. - C.B. Factory Store s.r.l. - Miroglio fashion s.r.l.</t>
    </r>
  </si>
  <si>
    <r>
      <rPr>
        <sz val="11"/>
        <rFont val="Arial"/>
        <family val="2"/>
      </rPr>
      <t xml:space="preserve"> Enea hotel s.n.c. - Enea hotel s.r.l.</t>
    </r>
  </si>
  <si>
    <r>
      <rPr>
        <sz val="11"/>
        <rFont val="Arial"/>
        <family val="2"/>
      </rPr>
      <t>Dcommunication s.r.l. - Clax Italia s.r.l. - Tecnoindex s.r.l.</t>
    </r>
  </si>
  <si>
    <r>
      <rPr>
        <sz val="11"/>
        <rFont val="Arial"/>
        <family val="2"/>
      </rPr>
      <t xml:space="preserve"> Green bar s.n.c. - Il Castello s.r.l. - Radim S.p.A. - Zonetti s.r.l.</t>
    </r>
  </si>
  <si>
    <r>
      <rPr>
        <b/>
        <sz val="11"/>
        <rFont val="Arial"/>
        <family val="2"/>
      </rPr>
      <t>Accademia Informatica s.r.l.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</si>
  <si>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Nexse s.r.l. - Nexse Technology s.r.l.</t>
    </r>
  </si>
  <si>
    <r>
      <rPr>
        <sz val="11"/>
        <rFont val="Arial"/>
        <family val="2"/>
      </rPr>
      <t xml:space="preserve"> Idrogross Ceramiche s.r.l. - S.I.MM. Sviluppo iniziative immobiliari S.p.A.</t>
    </r>
  </si>
  <si>
    <r>
      <rPr>
        <b/>
        <sz val="10"/>
        <rFont val="Arial"/>
        <family val="2"/>
      </rPr>
      <t xml:space="preserve">Service Lazio 2000 soc. cons. a.r.l. </t>
    </r>
  </si>
  <si>
    <r>
      <rPr>
        <sz val="10"/>
        <rFont val="Arial"/>
        <family val="2"/>
      </rPr>
      <t>Coltre Giovanni - Ciafrei Giuliano - Fraioli Ivano - Fraioli Massimiliano - Riccitelli Stefano - Sortini Diego - Onori Luca - Onori Oscare - Società agricola didattica sociale tre are - Latini Giuseppe - Martini Maurizio - Coculo Angelo - Martini Mario - Conu Massimo - Martini Luciano - Mattozzi Donatella</t>
    </r>
  </si>
  <si>
    <r>
      <rPr>
        <b/>
        <sz val="10"/>
        <rFont val="Arial"/>
        <family val="2"/>
      </rPr>
      <t>Associazione culturale SAS sport, arte e spettacolo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</si>
  <si>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>Cirasola Maria Diletta - Fabiani Federica - Massimi Daniele - Riccardi Pasquale - Serpi Valeria - Tirone Gabriella - Trefiletti Giulia - Apos Alessandra - Belliconi David - Bonelli Laura - Doria Manuela - Colombari Amerinda - Fabietti Viviana - Ferri Patrizia</t>
    </r>
  </si>
  <si>
    <r>
      <rPr>
        <b/>
        <sz val="10"/>
        <rFont val="Arial"/>
        <family val="2"/>
      </rPr>
      <t xml:space="preserve">A.L.E.SS. Don Milani </t>
    </r>
  </si>
  <si>
    <r>
      <rPr>
        <sz val="10"/>
        <rFont val="Arial"/>
        <family val="2"/>
      </rPr>
      <t xml:space="preserve"> Angela Macrì - Antonio Blaiotta - Aurora Tagliaboschi - Bellizzi Fernando - Carlo Cuoco - Filograna Stefania - Incatasciato Maria Luisa - Manuela Di Domenicantonio - Maria Cristina Di Paolo - Maria Giovanna De Marco - Laura Marrucci - Paola Lausdei - Orlando Merolla - Protopapa Antonio - Roberto Tiberi - Silvia Bottaccioli</t>
    </r>
  </si>
  <si>
    <r>
      <rPr>
        <sz val="10"/>
        <rFont val="Arial"/>
        <family val="2"/>
      </rPr>
      <t xml:space="preserve"> Salzarulo Anna Maria - Antonio Blaiotta - D'Ottavio Augusta - Bellizzi Fernando - Cristiana Salvi - Daniela Benedetto - Elena Penzavalli - Fabiana Speranza - Giancarlo Gallitelli - Loredana Stambè - Lucia Recchione - Manuela Di Domenicantonio - Mariarosaria Zunno - Marina Giovanna De Marco - Orlando Merolla - Stefano Pischiutta</t>
    </r>
  </si>
  <si>
    <r>
      <rPr>
        <sz val="10"/>
        <rFont val="Arial"/>
        <family val="2"/>
      </rPr>
      <t xml:space="preserve"> Carlo Cuocco - Davide Ravelli - Francesca Romana Loiacano - Laura Marucci - Martina Recchia - Mattei Benedetta - Mauro Busca - Paola Lausdei - Roberto Tiberi - Rosanna Guttà - Silvia Bottaccioli - Simona Abate - Sodo Simonetta - Sonia Viale - Stefania Tognazzi - Valentina Pellegrino</t>
    </r>
  </si>
  <si>
    <r>
      <rPr>
        <sz val="11"/>
        <rFont val="Arial"/>
        <family val="2"/>
      </rPr>
      <t>Gl group S.p.A. - Doxa Sistemi</t>
    </r>
  </si>
  <si>
    <r>
      <rPr>
        <sz val="11"/>
        <rFont val="Arial"/>
        <family val="2"/>
      </rPr>
      <t xml:space="preserve"> Nexse s.r.l. - Nexse Technology s.r.l. - Wlab s.r.l.</t>
    </r>
  </si>
  <si>
    <r>
      <rPr>
        <b/>
        <sz val="11"/>
        <rFont val="Arial"/>
        <family val="2"/>
      </rPr>
      <t xml:space="preserve">Sediin S.p.A. </t>
    </r>
  </si>
  <si>
    <r>
      <rPr>
        <sz val="11"/>
        <rFont val="Arial"/>
        <family val="2"/>
      </rPr>
      <t xml:space="preserve"> Kenergia s.r.l. - Prassel s.r.l. - Raptech s.r.l.</t>
    </r>
  </si>
  <si>
    <r>
      <rPr>
        <sz val="11"/>
        <rFont val="Arial"/>
        <family val="2"/>
      </rPr>
      <t xml:space="preserve"> Alba coop. soc. onlus - Mano Amica coop. soc. onlus</t>
    </r>
  </si>
  <si>
    <r>
      <rPr>
        <b/>
        <sz val="11"/>
        <rFont val="Arial"/>
        <family val="2"/>
      </rPr>
      <t xml:space="preserve">ATS: A.L.E.SS. Don Milani + Consorzio Platone </t>
    </r>
  </si>
  <si>
    <r>
      <rPr>
        <sz val="11"/>
        <rFont val="Arial"/>
        <family val="2"/>
      </rPr>
      <t xml:space="preserve"> E-social soc. coop. B onlus - Elettr@ soc. coop. integrata onlus - Ict sistemi soc. coop. sociale onlus - Fuori c'entro - Coop. Soc. "le mille e una notte" a.r.l. onlus - Cassiavas - Coop. Soc. "sopralerighe" - Soc. coop. soc Demethra</t>
    </r>
  </si>
  <si>
    <r>
      <rPr>
        <b/>
        <sz val="11"/>
        <rFont val="Arial"/>
        <family val="2"/>
      </rPr>
      <t xml:space="preserve">Service Lazio 2000 soc. cons. a.r.l. </t>
    </r>
  </si>
  <si>
    <r>
      <rPr>
        <sz val="11"/>
        <rFont val="Arial"/>
        <family val="2"/>
      </rPr>
      <t xml:space="preserve"> Sinergie Soc. Coop. Soc. - Oltre s.c.r.l. Onlus - Cooperativa sociale Prassi e ricerca</t>
    </r>
  </si>
  <si>
    <r>
      <rPr>
        <b/>
        <sz val="11"/>
        <rFont val="Arial"/>
        <family val="2"/>
      </rPr>
      <t>Sviluppo Form@zione - S@F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</si>
  <si>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Federazione Cemat - Cidim - Comitato Nazionale Italiano Musica - IUC Istituzione Universitaria dei Concerti - Associazione Nuova Consonanza - Associazione Culturale Scuola Popolare di Musica di Testaccio</t>
    </r>
  </si>
  <si>
    <r>
      <rPr>
        <b/>
        <sz val="9"/>
        <rFont val="Arial"/>
        <family val="2"/>
      </rPr>
      <t>Società consortile Ass.For.Seo a.r.l.</t>
    </r>
    <r>
      <rPr>
        <sz val="9"/>
        <rFont val="Arial"/>
        <family val="2"/>
      </rPr>
      <t xml:space="preserve"> </t>
    </r>
  </si>
  <si>
    <r>
      <rPr>
        <sz val="9"/>
        <rFont val="Arial"/>
        <family val="2"/>
      </rPr>
      <t xml:space="preserve"> Autorimessa s.n.c. di E. Di Carlo &amp; N. Tredicine - Autorimessa Pisino di Carlo Elio &amp; C. s.n.c. - Parking Berardo - Di Paolo Claudio - Autorimessa Oderzo s.a.s. di Lungo Gianluca - Angelilli L. Falcione M. s.n.c. - Park ok di Cese Tonino - Euro Parking 2000 s.a.s. - Autoparking s.a.s. di Tredicine Stefano - Cavour Parking s.n.r. - Garage Cirulli Mario - Eur Garage s.a.s. - Futura s.n.c. - Autopark garage clodia/trionfale  </t>
    </r>
  </si>
  <si>
    <r>
      <rPr>
        <b/>
        <sz val="10"/>
        <rFont val="Arial"/>
        <family val="2"/>
      </rPr>
      <t xml:space="preserve">Confor s.r.l. </t>
    </r>
  </si>
  <si>
    <r>
      <rPr>
        <sz val="10"/>
        <rFont val="Arial"/>
        <family val="2"/>
      </rPr>
      <t>Pagliari Sandra - Ziantona Claudia - Iasevoli Massimo - Mercuri Fabio - Luzzi Franca - Adriano Crocetti - Margottini Marcello - Giulio Vetrari - Mazzagalli Fabrizio - Mauro Remoli - Trifino Teresa - Valentina Dionisi - Vincenzo Agostini - Grazia Domenica Lamparelli - Outlet p.c.  s.a.s. di Campanelli Catia</t>
    </r>
  </si>
  <si>
    <r>
      <rPr>
        <sz val="11"/>
        <rFont val="Arial"/>
        <family val="2"/>
      </rPr>
      <t xml:space="preserve"> HS Hospital Service - Emmepi s.r.l.</t>
    </r>
  </si>
  <si>
    <r>
      <rPr>
        <sz val="9"/>
        <rFont val="Arial"/>
        <family val="2"/>
      </rPr>
      <t xml:space="preserve"> Elettrauto Ciccaglione Vincenzino - Braghini Alfredo - Simonetti Natale - Elettrauto Coladangelo Mario - Officina Meccanica Razza Adriano - Officina Meccanica Borgia Marco - Autofficina T.S. 2005 - Autofficina IMI - Autofficina di Salvatore Di Sano - Officina meccanica Restante Olindo - Elettrauto Savio Danilo - Officina Ricci - No limits car</t>
    </r>
  </si>
  <si>
    <r>
      <rPr>
        <sz val="10"/>
        <rFont val="Arial"/>
        <family val="2"/>
      </rPr>
      <t xml:space="preserve"> Saraceno Massimiliano - Motor Point s.n.c. - Bidoli e Valeri s.n.c. - Officina Romeo Francesco - Officina riparazioni auto Pasqua Domenico - Caporaletti e Celotti - Officina Gallo Paolo - Autofficina Travasso Igino - Officina Barberini Stefano - Officina Auto Rapali Alberto - Autofficina Bocchetta Leonardo - Car service 2000</t>
    </r>
  </si>
  <si>
    <r>
      <rPr>
        <sz val="10"/>
        <rFont val="Arial"/>
        <family val="2"/>
      </rPr>
      <t xml:space="preserve"> Autofficina Delle Fratte Ottorino - Autofficina Toto Gerardo - Autofficina Remedia Claudio - Autofficina Carracci Ivano - Autofficina Forte Marco - Autofficina Pilloni Riberto - Autofficina F.lli Boccella - Autofficina Costantini Massimo - F.lli Catozzi - Autofficina di Valerio Rocchi</t>
    </r>
  </si>
  <si>
    <r>
      <rPr>
        <sz val="11"/>
        <rFont val="Arial"/>
        <family val="2"/>
      </rPr>
      <t xml:space="preserve"> Libero soc. consortile - Erregici alluminium - Rita Pellegrini - Point office company - Pentalfa - Pitagora - Soc. coop. Gemma</t>
    </r>
  </si>
  <si>
    <r>
      <rPr>
        <sz val="10"/>
        <rFont val="Arial"/>
        <family val="2"/>
      </rPr>
      <t xml:space="preserve"> Mor.an.di. s.n.c. - Arcangeli Massimo elettrauto - Officina auto riparazioni elettrauto Luciano Fidenzi - Fornasiero Gianfranco Elettrauto e Autofficina - Autofficina Bosch car service - Meccanico artigiano Panzironi Alessandro - P.F.R. di Ricchioni Franco e Pietro - Tata Roberto e Michele - Autofficina Tirocchi Giovanni</t>
    </r>
  </si>
  <si>
    <r>
      <rPr>
        <sz val="9"/>
        <rFont val="Arial"/>
        <family val="2"/>
      </rPr>
      <t xml:space="preserve"> Carrozzerie Palermo s.r.l. - Autocarrozzerie di Roccasecca Carlo - Autofficina Pennesi s.r.l. - Carrozzeria Fecchi s.n.c. - M.G. car service - Bianconi Fabrizio - Cimadon Marcello - C.A.R. consorzio auto riparatori - F. Mea di Francesco Mea &amp; c. - G.A.R. gruppo autoriparatori riuniti - Carrozzeria Green Line di Conti Federico - Sirio Auto s.r.l. - Carr. Auto Ventura &amp; Bianchini s.n.c. - Carrozzeria Rizza</t>
    </r>
  </si>
  <si>
    <r>
      <rPr>
        <sz val="11"/>
        <rFont val="Arial"/>
        <family val="2"/>
      </rPr>
      <t xml:space="preserve"> Sciascia Leonardo soc. coop. - Andreia soc. coop. - Acacia soc. coop.</t>
    </r>
  </si>
  <si>
    <r>
      <rPr>
        <sz val="11"/>
        <rFont val="Arial"/>
        <family val="2"/>
      </rPr>
      <t>Sciascia Leonardo soc. coop. - Andreia soc. coop. - Acacia soc. coop.</t>
    </r>
  </si>
  <si>
    <t>Affidatario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</si>
</sst>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4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4" fontId="3" fillId="0" borderId="0" xfId="44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44" fontId="1" fillId="0" borderId="10" xfId="44" applyFont="1" applyBorder="1" applyAlignment="1">
      <alignment horizontal="right" wrapText="1"/>
    </xf>
    <xf numFmtId="44" fontId="2" fillId="0" borderId="10" xfId="44" applyFont="1" applyBorder="1" applyAlignment="1">
      <alignment horizontal="right" wrapText="1"/>
    </xf>
    <xf numFmtId="44" fontId="1" fillId="0" borderId="10" xfId="44" applyFont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1" fillId="16" borderId="18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44" fontId="2" fillId="0" borderId="10" xfId="44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44" fontId="1" fillId="0" borderId="10" xfId="62" applyFont="1" applyBorder="1" applyAlignment="1">
      <alignment vertical="center"/>
    </xf>
    <xf numFmtId="44" fontId="1" fillId="0" borderId="10" xfId="62" applyFont="1" applyFill="1" applyBorder="1" applyAlignment="1">
      <alignment vertic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4" fontId="3" fillId="0" borderId="11" xfId="44" applyFont="1" applyFill="1" applyBorder="1" applyAlignment="1">
      <alignment horizontal="center" vertical="center" wrapText="1"/>
    </xf>
    <xf numFmtId="44" fontId="3" fillId="0" borderId="17" xfId="44" applyFont="1" applyFill="1" applyBorder="1" applyAlignment="1">
      <alignment horizontal="center" vertical="center" wrapText="1"/>
    </xf>
    <xf numFmtId="44" fontId="3" fillId="0" borderId="18" xfId="44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4" fontId="3" fillId="0" borderId="13" xfId="44" applyFont="1" applyFill="1" applyBorder="1" applyAlignment="1">
      <alignment horizontal="center" vertical="center" wrapText="1"/>
    </xf>
    <xf numFmtId="44" fontId="3" fillId="0" borderId="12" xfId="44" applyFont="1" applyFill="1" applyBorder="1" applyAlignment="1">
      <alignment horizontal="center" vertical="center" wrapText="1"/>
    </xf>
    <xf numFmtId="44" fontId="3" fillId="0" borderId="15" xfId="44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10"/>
  <sheetViews>
    <sheetView tabSelected="1" zoomScaleSheetLayoutView="100" zoomScalePageLayoutView="0" workbookViewId="0" topLeftCell="A196">
      <selection activeCell="D318" sqref="D318:D325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28125" style="0" customWidth="1"/>
    <col min="4" max="4" width="15.8515625" style="0" customWidth="1"/>
    <col min="5" max="5" width="50.140625" style="0" customWidth="1"/>
    <col min="6" max="6" width="22.421875" style="0" customWidth="1"/>
    <col min="7" max="7" width="8.8515625" style="0" customWidth="1"/>
    <col min="8" max="8" width="11.8515625" style="0" customWidth="1"/>
    <col min="9" max="9" width="19.140625" style="0" customWidth="1"/>
    <col min="10" max="10" width="13.8515625" style="0" customWidth="1"/>
    <col min="11" max="11" width="11.28125" style="0" customWidth="1"/>
    <col min="12" max="12" width="14.8515625" style="0" customWidth="1"/>
    <col min="13" max="13" width="16.8515625" style="0" customWidth="1"/>
    <col min="14" max="14" width="12.57421875" style="0" customWidth="1"/>
    <col min="15" max="15" width="13.421875" style="0" customWidth="1"/>
    <col min="16" max="16" width="11.57421875" style="0" customWidth="1"/>
    <col min="17" max="17" width="12.00390625" style="0" customWidth="1"/>
    <col min="18" max="18" width="13.8515625" style="0" customWidth="1"/>
    <col min="19" max="19" width="13.57421875" style="0" customWidth="1"/>
  </cols>
  <sheetData>
    <row r="1" ht="14.25" customHeight="1"/>
    <row r="2" spans="1:10" ht="12.75">
      <c r="A2" s="89" t="s">
        <v>31</v>
      </c>
      <c r="B2" s="90"/>
      <c r="C2" s="90"/>
      <c r="D2" s="90"/>
      <c r="E2" s="90"/>
      <c r="F2" s="90"/>
      <c r="G2" s="90"/>
      <c r="H2" s="90"/>
      <c r="I2" s="90"/>
      <c r="J2" s="91"/>
    </row>
    <row r="3" spans="1:10" ht="12.75">
      <c r="A3" s="92"/>
      <c r="B3" s="93"/>
      <c r="C3" s="93"/>
      <c r="D3" s="93"/>
      <c r="E3" s="93"/>
      <c r="F3" s="93"/>
      <c r="G3" s="93"/>
      <c r="H3" s="93"/>
      <c r="I3" s="93"/>
      <c r="J3" s="94"/>
    </row>
    <row r="4" spans="1:10" ht="12.75">
      <c r="A4" s="92"/>
      <c r="B4" s="93"/>
      <c r="C4" s="93"/>
      <c r="D4" s="93"/>
      <c r="E4" s="93"/>
      <c r="F4" s="93"/>
      <c r="G4" s="93"/>
      <c r="H4" s="93"/>
      <c r="I4" s="93"/>
      <c r="J4" s="94"/>
    </row>
    <row r="5" spans="1:10" ht="12.75">
      <c r="A5" s="95"/>
      <c r="B5" s="87"/>
      <c r="C5" s="87"/>
      <c r="D5" s="87"/>
      <c r="E5" s="87"/>
      <c r="F5" s="87"/>
      <c r="G5" s="87"/>
      <c r="H5" s="87"/>
      <c r="I5" s="87"/>
      <c r="J5" s="96"/>
    </row>
    <row r="6" spans="1:10" ht="12" customHeight="1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ht="33" customHeight="1">
      <c r="A7" s="84" t="s">
        <v>109</v>
      </c>
      <c r="B7" s="85"/>
      <c r="C7" s="85"/>
      <c r="D7" s="85"/>
      <c r="E7" s="85"/>
      <c r="F7" s="85"/>
      <c r="G7" s="85"/>
      <c r="H7" s="85"/>
      <c r="I7" s="85"/>
      <c r="J7" s="86"/>
    </row>
    <row r="8" spans="1:12" ht="13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L8" s="44"/>
    </row>
    <row r="9" spans="1:12" ht="11.25" customHeight="1">
      <c r="A9" s="88" t="s">
        <v>7</v>
      </c>
      <c r="B9" s="88"/>
      <c r="C9" s="88"/>
      <c r="D9" s="88"/>
      <c r="E9" s="88"/>
      <c r="F9" s="88"/>
      <c r="G9" s="88"/>
      <c r="H9" s="88"/>
      <c r="I9" s="88"/>
      <c r="J9" s="88"/>
      <c r="L9" s="44"/>
    </row>
    <row r="10" spans="1:12" ht="11.25" customHeight="1">
      <c r="A10" s="97"/>
      <c r="B10" s="98"/>
      <c r="C10" s="98"/>
      <c r="D10" s="98"/>
      <c r="E10" s="98"/>
      <c r="F10" s="98"/>
      <c r="G10" s="98"/>
      <c r="H10" s="98"/>
      <c r="I10" s="98"/>
      <c r="J10" s="98"/>
      <c r="L10" s="44"/>
    </row>
    <row r="11" spans="1:20" s="7" customFormat="1" ht="19.5" customHeight="1">
      <c r="A11" s="26" t="s">
        <v>3</v>
      </c>
      <c r="B11" s="9" t="s">
        <v>2</v>
      </c>
      <c r="C11" s="26" t="s">
        <v>1</v>
      </c>
      <c r="D11" s="26" t="s">
        <v>157</v>
      </c>
      <c r="E11" s="26" t="s">
        <v>111</v>
      </c>
      <c r="F11" s="26" t="s">
        <v>0</v>
      </c>
      <c r="G11" s="9" t="s">
        <v>4</v>
      </c>
      <c r="H11" s="9" t="s">
        <v>8</v>
      </c>
      <c r="I11" s="69" t="s">
        <v>9</v>
      </c>
      <c r="J11" s="69"/>
      <c r="K11" s="11"/>
      <c r="L11" s="44"/>
      <c r="R11" s="8"/>
      <c r="S11" s="8"/>
      <c r="T11" s="8"/>
    </row>
    <row r="12" spans="1:20" ht="12.75" customHeight="1">
      <c r="A12" s="48">
        <v>1</v>
      </c>
      <c r="B12" s="48" t="s">
        <v>6</v>
      </c>
      <c r="C12" s="47" t="s">
        <v>32</v>
      </c>
      <c r="D12" s="49" t="s">
        <v>110</v>
      </c>
      <c r="E12" s="49" t="s">
        <v>112</v>
      </c>
      <c r="F12" s="47" t="s">
        <v>33</v>
      </c>
      <c r="G12" s="60">
        <v>606486</v>
      </c>
      <c r="H12" s="73">
        <f>J19</f>
        <v>30780</v>
      </c>
      <c r="I12" s="32" t="s">
        <v>10</v>
      </c>
      <c r="J12" s="33" t="s">
        <v>11</v>
      </c>
      <c r="K12" s="1"/>
      <c r="L12" s="44"/>
      <c r="R12" s="3"/>
      <c r="S12" s="3"/>
      <c r="T12" s="3"/>
    </row>
    <row r="13" spans="1:20" ht="12.75" customHeight="1">
      <c r="A13" s="46"/>
      <c r="B13" s="46"/>
      <c r="C13" s="47"/>
      <c r="D13" s="47"/>
      <c r="E13" s="47"/>
      <c r="F13" s="47"/>
      <c r="G13" s="60"/>
      <c r="H13" s="73"/>
      <c r="I13" s="27" t="s">
        <v>12</v>
      </c>
      <c r="J13" s="41">
        <v>15600</v>
      </c>
      <c r="K13" s="1"/>
      <c r="L13" s="44"/>
      <c r="R13" s="3"/>
      <c r="S13" s="3"/>
      <c r="T13" s="3"/>
    </row>
    <row r="14" spans="1:20" ht="12.75" customHeight="1">
      <c r="A14" s="46"/>
      <c r="B14" s="46"/>
      <c r="C14" s="47"/>
      <c r="D14" s="47"/>
      <c r="E14" s="47"/>
      <c r="F14" s="47"/>
      <c r="G14" s="60"/>
      <c r="H14" s="73"/>
      <c r="I14" s="27" t="s">
        <v>13</v>
      </c>
      <c r="J14" s="41">
        <v>1620</v>
      </c>
      <c r="K14" s="10"/>
      <c r="L14" s="44"/>
      <c r="R14" s="3"/>
      <c r="S14" s="3"/>
      <c r="T14" s="3"/>
    </row>
    <row r="15" spans="1:20" ht="12.75" customHeight="1">
      <c r="A15" s="46"/>
      <c r="B15" s="46"/>
      <c r="C15" s="47"/>
      <c r="D15" s="47"/>
      <c r="E15" s="47"/>
      <c r="F15" s="47"/>
      <c r="G15" s="79" t="s">
        <v>5</v>
      </c>
      <c r="H15" s="73"/>
      <c r="I15" s="27" t="s">
        <v>14</v>
      </c>
      <c r="J15" s="41">
        <v>11940</v>
      </c>
      <c r="K15" s="10"/>
      <c r="L15" s="44"/>
      <c r="R15" s="3"/>
      <c r="S15" s="3"/>
      <c r="T15" s="3"/>
    </row>
    <row r="16" spans="1:20" ht="12.75" customHeight="1">
      <c r="A16" s="46"/>
      <c r="B16" s="46"/>
      <c r="C16" s="47"/>
      <c r="D16" s="47"/>
      <c r="E16" s="47"/>
      <c r="F16" s="47"/>
      <c r="G16" s="79"/>
      <c r="H16" s="73"/>
      <c r="I16" s="27" t="s">
        <v>15</v>
      </c>
      <c r="J16" s="41">
        <v>3240</v>
      </c>
      <c r="K16" s="2"/>
      <c r="L16" s="44"/>
      <c r="R16" s="4"/>
      <c r="S16" s="4"/>
      <c r="T16" s="4"/>
    </row>
    <row r="17" spans="1:20" ht="12.75" customHeight="1">
      <c r="A17" s="46"/>
      <c r="B17" s="46"/>
      <c r="C17" s="47"/>
      <c r="D17" s="47"/>
      <c r="E17" s="47"/>
      <c r="F17" s="47"/>
      <c r="G17" s="79"/>
      <c r="H17" s="73"/>
      <c r="I17" s="28" t="s">
        <v>16</v>
      </c>
      <c r="J17" s="29">
        <f>J13+J14+J15+J16</f>
        <v>32400</v>
      </c>
      <c r="K17" s="2"/>
      <c r="L17" s="44"/>
      <c r="R17" s="4"/>
      <c r="S17" s="4"/>
      <c r="T17" s="4"/>
    </row>
    <row r="18" spans="1:20" ht="12.75" customHeight="1">
      <c r="A18" s="46"/>
      <c r="B18" s="46"/>
      <c r="C18" s="47"/>
      <c r="D18" s="47"/>
      <c r="E18" s="47"/>
      <c r="F18" s="47"/>
      <c r="G18" s="79"/>
      <c r="H18" s="73"/>
      <c r="I18" s="28" t="s">
        <v>17</v>
      </c>
      <c r="J18" s="41">
        <v>1620</v>
      </c>
      <c r="K18" s="2"/>
      <c r="L18" s="44"/>
      <c r="R18" s="4"/>
      <c r="S18" s="4"/>
      <c r="T18" s="4"/>
    </row>
    <row r="19" spans="1:20" ht="12.75" customHeight="1">
      <c r="A19" s="46"/>
      <c r="B19" s="46"/>
      <c r="C19" s="48"/>
      <c r="D19" s="48"/>
      <c r="E19" s="48"/>
      <c r="F19" s="48"/>
      <c r="G19" s="80"/>
      <c r="H19" s="74"/>
      <c r="I19" s="28" t="s">
        <v>18</v>
      </c>
      <c r="J19" s="30">
        <f>J17-J18</f>
        <v>30780</v>
      </c>
      <c r="K19" s="1"/>
      <c r="L19" s="44"/>
      <c r="R19" s="3"/>
      <c r="S19" s="3"/>
      <c r="T19" s="3"/>
    </row>
    <row r="20" spans="1:20" ht="12.75" customHeight="1">
      <c r="A20" s="47">
        <v>2</v>
      </c>
      <c r="B20" s="46" t="s">
        <v>6</v>
      </c>
      <c r="C20" s="47" t="s">
        <v>34</v>
      </c>
      <c r="D20" s="49" t="s">
        <v>110</v>
      </c>
      <c r="E20" s="49" t="s">
        <v>112</v>
      </c>
      <c r="F20" s="47" t="s">
        <v>35</v>
      </c>
      <c r="G20" s="60">
        <v>606487</v>
      </c>
      <c r="H20" s="72">
        <f>J27</f>
        <v>30780</v>
      </c>
      <c r="I20" s="34" t="s">
        <v>10</v>
      </c>
      <c r="J20" s="34" t="s">
        <v>11</v>
      </c>
      <c r="K20" s="5"/>
      <c r="L20" s="44"/>
      <c r="R20" s="3"/>
      <c r="S20" s="3"/>
      <c r="T20" s="3"/>
    </row>
    <row r="21" spans="1:20" ht="12.75" customHeight="1">
      <c r="A21" s="47"/>
      <c r="B21" s="46"/>
      <c r="C21" s="47"/>
      <c r="D21" s="47"/>
      <c r="E21" s="47"/>
      <c r="F21" s="47"/>
      <c r="G21" s="60"/>
      <c r="H21" s="73"/>
      <c r="I21" s="27" t="s">
        <v>12</v>
      </c>
      <c r="J21" s="41">
        <v>15600</v>
      </c>
      <c r="K21" s="5"/>
      <c r="L21" s="44"/>
      <c r="R21" s="3"/>
      <c r="S21" s="3"/>
      <c r="T21" s="3"/>
    </row>
    <row r="22" spans="1:20" ht="12.75" customHeight="1">
      <c r="A22" s="47"/>
      <c r="B22" s="46"/>
      <c r="C22" s="47"/>
      <c r="D22" s="47"/>
      <c r="E22" s="47"/>
      <c r="F22" s="47"/>
      <c r="G22" s="60"/>
      <c r="H22" s="73"/>
      <c r="I22" s="27" t="s">
        <v>13</v>
      </c>
      <c r="J22" s="41">
        <v>1620</v>
      </c>
      <c r="K22" s="10"/>
      <c r="L22" s="44"/>
      <c r="R22" s="3"/>
      <c r="S22" s="3"/>
      <c r="T22" s="3"/>
    </row>
    <row r="23" spans="1:20" ht="12.75" customHeight="1">
      <c r="A23" s="47"/>
      <c r="B23" s="46"/>
      <c r="C23" s="47"/>
      <c r="D23" s="47"/>
      <c r="E23" s="47"/>
      <c r="F23" s="47"/>
      <c r="G23" s="79" t="s">
        <v>5</v>
      </c>
      <c r="H23" s="73"/>
      <c r="I23" s="27" t="s">
        <v>14</v>
      </c>
      <c r="J23" s="41">
        <v>11940</v>
      </c>
      <c r="K23" s="10"/>
      <c r="L23" s="44"/>
      <c r="R23" s="3"/>
      <c r="S23" s="3"/>
      <c r="T23" s="3"/>
    </row>
    <row r="24" spans="1:20" ht="12.75" customHeight="1">
      <c r="A24" s="47"/>
      <c r="B24" s="46"/>
      <c r="C24" s="47"/>
      <c r="D24" s="47"/>
      <c r="E24" s="47"/>
      <c r="F24" s="47"/>
      <c r="G24" s="79"/>
      <c r="H24" s="73"/>
      <c r="I24" s="27" t="s">
        <v>15</v>
      </c>
      <c r="J24" s="41">
        <v>3240</v>
      </c>
      <c r="K24" s="6"/>
      <c r="L24" s="44"/>
      <c r="R24" s="4"/>
      <c r="S24" s="4"/>
      <c r="T24" s="4"/>
    </row>
    <row r="25" spans="1:20" ht="12.75" customHeight="1">
      <c r="A25" s="47"/>
      <c r="B25" s="46"/>
      <c r="C25" s="47"/>
      <c r="D25" s="47"/>
      <c r="E25" s="47"/>
      <c r="F25" s="47"/>
      <c r="G25" s="79"/>
      <c r="H25" s="73"/>
      <c r="I25" s="28" t="s">
        <v>16</v>
      </c>
      <c r="J25" s="29">
        <f>J21+J22+J23+J24</f>
        <v>32400</v>
      </c>
      <c r="K25" s="6"/>
      <c r="L25" s="44"/>
      <c r="R25" s="4"/>
      <c r="S25" s="4"/>
      <c r="T25" s="4"/>
    </row>
    <row r="26" spans="1:20" ht="12.75" customHeight="1">
      <c r="A26" s="47"/>
      <c r="B26" s="46"/>
      <c r="C26" s="47"/>
      <c r="D26" s="47"/>
      <c r="E26" s="47"/>
      <c r="F26" s="47"/>
      <c r="G26" s="79"/>
      <c r="H26" s="73"/>
      <c r="I26" s="28" t="s">
        <v>17</v>
      </c>
      <c r="J26" s="41">
        <v>1620</v>
      </c>
      <c r="K26" s="6"/>
      <c r="L26" s="44"/>
      <c r="R26" s="4"/>
      <c r="S26" s="4"/>
      <c r="T26" s="4"/>
    </row>
    <row r="27" spans="1:20" ht="12.75" customHeight="1">
      <c r="A27" s="48"/>
      <c r="B27" s="46"/>
      <c r="C27" s="48"/>
      <c r="D27" s="48"/>
      <c r="E27" s="48"/>
      <c r="F27" s="48"/>
      <c r="G27" s="80"/>
      <c r="H27" s="74"/>
      <c r="I27" s="28" t="s">
        <v>18</v>
      </c>
      <c r="J27" s="35">
        <f>J25-J26</f>
        <v>30780</v>
      </c>
      <c r="K27" s="1"/>
      <c r="L27" s="44"/>
      <c r="R27" s="3"/>
      <c r="S27" s="3"/>
      <c r="T27" s="3"/>
    </row>
    <row r="28" spans="1:20" ht="12.75" customHeight="1">
      <c r="A28" s="47">
        <v>3</v>
      </c>
      <c r="B28" s="46" t="s">
        <v>6</v>
      </c>
      <c r="C28" s="47" t="s">
        <v>36</v>
      </c>
      <c r="D28" s="49" t="s">
        <v>113</v>
      </c>
      <c r="E28" s="49" t="s">
        <v>114</v>
      </c>
      <c r="F28" s="47" t="s">
        <v>37</v>
      </c>
      <c r="G28" s="60">
        <v>606488</v>
      </c>
      <c r="H28" s="72">
        <f>J35</f>
        <v>15904</v>
      </c>
      <c r="I28" s="34" t="s">
        <v>10</v>
      </c>
      <c r="J28" s="34" t="s">
        <v>11</v>
      </c>
      <c r="K28" s="5"/>
      <c r="L28" s="44"/>
      <c r="R28" s="3"/>
      <c r="S28" s="3"/>
      <c r="T28" s="3"/>
    </row>
    <row r="29" spans="1:20" ht="12.75" customHeight="1">
      <c r="A29" s="47"/>
      <c r="B29" s="46"/>
      <c r="C29" s="47"/>
      <c r="D29" s="47"/>
      <c r="E29" s="47"/>
      <c r="F29" s="47"/>
      <c r="G29" s="60"/>
      <c r="H29" s="73"/>
      <c r="I29" s="27" t="s">
        <v>12</v>
      </c>
      <c r="J29" s="41">
        <v>8640</v>
      </c>
      <c r="K29" s="5"/>
      <c r="L29" s="44"/>
      <c r="R29" s="3"/>
      <c r="S29" s="3"/>
      <c r="T29" s="3"/>
    </row>
    <row r="30" spans="1:20" ht="12.75" customHeight="1">
      <c r="A30" s="47"/>
      <c r="B30" s="46"/>
      <c r="C30" s="47"/>
      <c r="D30" s="47"/>
      <c r="E30" s="47"/>
      <c r="F30" s="47"/>
      <c r="G30" s="60"/>
      <c r="H30" s="73"/>
      <c r="I30" s="27" t="s">
        <v>13</v>
      </c>
      <c r="J30" s="41">
        <v>432</v>
      </c>
      <c r="K30" s="10"/>
      <c r="L30" s="44"/>
      <c r="R30" s="3"/>
      <c r="S30" s="3"/>
      <c r="T30" s="3"/>
    </row>
    <row r="31" spans="1:20" ht="12.75" customHeight="1">
      <c r="A31" s="47"/>
      <c r="B31" s="46"/>
      <c r="C31" s="47"/>
      <c r="D31" s="47"/>
      <c r="E31" s="47"/>
      <c r="F31" s="47"/>
      <c r="G31" s="79" t="s">
        <v>5</v>
      </c>
      <c r="H31" s="73"/>
      <c r="I31" s="27" t="s">
        <v>14</v>
      </c>
      <c r="J31" s="41">
        <v>6912</v>
      </c>
      <c r="K31" s="10"/>
      <c r="L31" s="44"/>
      <c r="R31" s="3"/>
      <c r="S31" s="3"/>
      <c r="T31" s="3"/>
    </row>
    <row r="32" spans="1:20" ht="12.75" customHeight="1">
      <c r="A32" s="47"/>
      <c r="B32" s="46"/>
      <c r="C32" s="47"/>
      <c r="D32" s="47"/>
      <c r="E32" s="47"/>
      <c r="F32" s="47"/>
      <c r="G32" s="79"/>
      <c r="H32" s="73"/>
      <c r="I32" s="27" t="s">
        <v>15</v>
      </c>
      <c r="J32" s="41">
        <v>1296</v>
      </c>
      <c r="K32" s="6"/>
      <c r="L32" s="44"/>
      <c r="R32" s="4"/>
      <c r="S32" s="4"/>
      <c r="T32" s="4"/>
    </row>
    <row r="33" spans="1:20" ht="12.75" customHeight="1">
      <c r="A33" s="47"/>
      <c r="B33" s="46"/>
      <c r="C33" s="47"/>
      <c r="D33" s="47"/>
      <c r="E33" s="47"/>
      <c r="F33" s="47"/>
      <c r="G33" s="79"/>
      <c r="H33" s="73"/>
      <c r="I33" s="28" t="s">
        <v>16</v>
      </c>
      <c r="J33" s="29">
        <f>J29+J30+J31+J32</f>
        <v>17280</v>
      </c>
      <c r="K33" s="6"/>
      <c r="L33" s="44"/>
      <c r="R33" s="4"/>
      <c r="S33" s="4"/>
      <c r="T33" s="4"/>
    </row>
    <row r="34" spans="1:20" ht="12.75" customHeight="1">
      <c r="A34" s="47"/>
      <c r="B34" s="46"/>
      <c r="C34" s="47"/>
      <c r="D34" s="47"/>
      <c r="E34" s="47"/>
      <c r="F34" s="47"/>
      <c r="G34" s="79"/>
      <c r="H34" s="73"/>
      <c r="I34" s="28" t="s">
        <v>17</v>
      </c>
      <c r="J34" s="41">
        <v>1376</v>
      </c>
      <c r="K34" s="6"/>
      <c r="L34" s="44"/>
      <c r="R34" s="4"/>
      <c r="S34" s="4"/>
      <c r="T34" s="4"/>
    </row>
    <row r="35" spans="1:20" ht="12.75" customHeight="1">
      <c r="A35" s="48"/>
      <c r="B35" s="46"/>
      <c r="C35" s="48"/>
      <c r="D35" s="48"/>
      <c r="E35" s="48"/>
      <c r="F35" s="48"/>
      <c r="G35" s="80"/>
      <c r="H35" s="74"/>
      <c r="I35" s="28" t="s">
        <v>18</v>
      </c>
      <c r="J35" s="35">
        <f>J33-J34</f>
        <v>15904</v>
      </c>
      <c r="K35" s="1"/>
      <c r="L35" s="44"/>
      <c r="R35" s="3"/>
      <c r="S35" s="3"/>
      <c r="T35" s="3"/>
    </row>
    <row r="36" spans="1:20" ht="6" customHeight="1">
      <c r="A36" s="15"/>
      <c r="B36" s="16"/>
      <c r="C36" s="16"/>
      <c r="D36" s="16"/>
      <c r="E36" s="16"/>
      <c r="F36" s="16"/>
      <c r="G36" s="17"/>
      <c r="H36" s="18"/>
      <c r="I36" s="12"/>
      <c r="J36" s="12"/>
      <c r="K36" s="1"/>
      <c r="L36" s="44"/>
      <c r="R36" s="3"/>
      <c r="S36" s="3"/>
      <c r="T36" s="3"/>
    </row>
    <row r="37" spans="1:20" ht="12.75" customHeight="1">
      <c r="A37" s="61" t="s">
        <v>19</v>
      </c>
      <c r="B37" s="62"/>
      <c r="C37" s="62"/>
      <c r="D37" s="62"/>
      <c r="E37" s="62"/>
      <c r="F37" s="62"/>
      <c r="G37" s="62"/>
      <c r="H37" s="62"/>
      <c r="I37" s="62"/>
      <c r="J37" s="62"/>
      <c r="K37" s="1"/>
      <c r="L37" s="44"/>
      <c r="R37" s="3"/>
      <c r="S37" s="3"/>
      <c r="T37" s="3"/>
    </row>
    <row r="38" spans="1:20" ht="6.75" customHeigh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1"/>
      <c r="L38" s="44"/>
      <c r="R38" s="3"/>
      <c r="S38" s="3"/>
      <c r="T38" s="3"/>
    </row>
    <row r="39" spans="1:20" ht="14.25" customHeight="1">
      <c r="A39" s="13" t="s">
        <v>3</v>
      </c>
      <c r="B39" s="14" t="s">
        <v>2</v>
      </c>
      <c r="C39" s="13" t="s">
        <v>1</v>
      </c>
      <c r="D39" s="26" t="s">
        <v>157</v>
      </c>
      <c r="E39" s="26" t="s">
        <v>111</v>
      </c>
      <c r="F39" s="13" t="s">
        <v>0</v>
      </c>
      <c r="G39" s="9" t="s">
        <v>4</v>
      </c>
      <c r="H39" s="9" t="s">
        <v>8</v>
      </c>
      <c r="I39" s="69" t="s">
        <v>9</v>
      </c>
      <c r="J39" s="69"/>
      <c r="K39" s="1"/>
      <c r="L39" s="44"/>
      <c r="R39" s="3"/>
      <c r="S39" s="3"/>
      <c r="T39" s="3"/>
    </row>
    <row r="40" spans="1:20" ht="12" customHeight="1">
      <c r="A40" s="49">
        <v>4</v>
      </c>
      <c r="B40" s="46" t="s">
        <v>22</v>
      </c>
      <c r="C40" s="46" t="s">
        <v>38</v>
      </c>
      <c r="D40" s="49" t="s">
        <v>113</v>
      </c>
      <c r="E40" s="49" t="s">
        <v>116</v>
      </c>
      <c r="F40" s="46" t="s">
        <v>39</v>
      </c>
      <c r="G40" s="59">
        <v>606489</v>
      </c>
      <c r="H40" s="54">
        <f>J47</f>
        <v>32560</v>
      </c>
      <c r="I40" s="34" t="s">
        <v>10</v>
      </c>
      <c r="J40" s="34" t="s">
        <v>11</v>
      </c>
      <c r="K40" s="1"/>
      <c r="L40" s="44"/>
      <c r="R40" s="3"/>
      <c r="S40" s="3"/>
      <c r="T40" s="3"/>
    </row>
    <row r="41" spans="1:20" ht="12" customHeight="1">
      <c r="A41" s="47"/>
      <c r="B41" s="46"/>
      <c r="C41" s="46"/>
      <c r="D41" s="47"/>
      <c r="E41" s="47"/>
      <c r="F41" s="46"/>
      <c r="G41" s="60"/>
      <c r="H41" s="55"/>
      <c r="I41" s="27" t="s">
        <v>12</v>
      </c>
      <c r="J41" s="41">
        <v>17280</v>
      </c>
      <c r="K41" s="5"/>
      <c r="L41" s="44"/>
      <c r="R41" s="3"/>
      <c r="S41" s="3"/>
      <c r="T41" s="3"/>
    </row>
    <row r="42" spans="1:20" ht="12" customHeight="1">
      <c r="A42" s="47"/>
      <c r="B42" s="46"/>
      <c r="C42" s="46"/>
      <c r="D42" s="47"/>
      <c r="E42" s="47"/>
      <c r="F42" s="46"/>
      <c r="G42" s="60"/>
      <c r="H42" s="55"/>
      <c r="I42" s="27" t="s">
        <v>13</v>
      </c>
      <c r="J42" s="41">
        <v>864</v>
      </c>
      <c r="K42" s="10"/>
      <c r="L42" s="44"/>
      <c r="R42" s="3"/>
      <c r="S42" s="3"/>
      <c r="T42" s="3"/>
    </row>
    <row r="43" spans="1:20" ht="12" customHeight="1">
      <c r="A43" s="47"/>
      <c r="B43" s="46"/>
      <c r="C43" s="46"/>
      <c r="D43" s="47"/>
      <c r="E43" s="47"/>
      <c r="F43" s="46"/>
      <c r="G43" s="79" t="s">
        <v>5</v>
      </c>
      <c r="H43" s="55"/>
      <c r="I43" s="27" t="s">
        <v>14</v>
      </c>
      <c r="J43" s="41">
        <v>13824</v>
      </c>
      <c r="K43" s="10"/>
      <c r="L43" s="44"/>
      <c r="R43" s="3"/>
      <c r="S43" s="3"/>
      <c r="T43" s="3"/>
    </row>
    <row r="44" spans="1:20" ht="12" customHeight="1">
      <c r="A44" s="47"/>
      <c r="B44" s="46"/>
      <c r="C44" s="46"/>
      <c r="D44" s="47"/>
      <c r="E44" s="47"/>
      <c r="F44" s="46"/>
      <c r="G44" s="79"/>
      <c r="H44" s="55"/>
      <c r="I44" s="27" t="s">
        <v>15</v>
      </c>
      <c r="J44" s="41">
        <v>2592</v>
      </c>
      <c r="K44" s="6"/>
      <c r="L44" s="44"/>
      <c r="R44" s="4"/>
      <c r="S44" s="4"/>
      <c r="T44" s="4"/>
    </row>
    <row r="45" spans="1:20" ht="12" customHeight="1">
      <c r="A45" s="47"/>
      <c r="B45" s="46"/>
      <c r="C45" s="46"/>
      <c r="D45" s="47"/>
      <c r="E45" s="47"/>
      <c r="F45" s="46"/>
      <c r="G45" s="79"/>
      <c r="H45" s="55"/>
      <c r="I45" s="28" t="s">
        <v>16</v>
      </c>
      <c r="J45" s="31">
        <f>J41+J42+J43+J44</f>
        <v>34560</v>
      </c>
      <c r="K45" s="6"/>
      <c r="L45" s="44"/>
      <c r="R45" s="4"/>
      <c r="S45" s="4"/>
      <c r="T45" s="4"/>
    </row>
    <row r="46" spans="1:20" ht="12" customHeight="1">
      <c r="A46" s="47"/>
      <c r="B46" s="46"/>
      <c r="C46" s="49"/>
      <c r="D46" s="47"/>
      <c r="E46" s="47"/>
      <c r="F46" s="46"/>
      <c r="G46" s="79"/>
      <c r="H46" s="55"/>
      <c r="I46" s="28" t="s">
        <v>17</v>
      </c>
      <c r="J46" s="41">
        <v>2000</v>
      </c>
      <c r="K46" s="6"/>
      <c r="L46" s="44"/>
      <c r="R46" s="4"/>
      <c r="S46" s="4"/>
      <c r="T46" s="4"/>
    </row>
    <row r="47" spans="1:20" ht="12" customHeight="1">
      <c r="A47" s="48"/>
      <c r="B47" s="46"/>
      <c r="C47" s="49"/>
      <c r="D47" s="48"/>
      <c r="E47" s="48"/>
      <c r="F47" s="46"/>
      <c r="G47" s="80"/>
      <c r="H47" s="56"/>
      <c r="I47" s="28" t="s">
        <v>18</v>
      </c>
      <c r="J47" s="35">
        <f>J45-J46</f>
        <v>32560</v>
      </c>
      <c r="K47" s="1"/>
      <c r="L47" s="44"/>
      <c r="R47" s="3"/>
      <c r="S47" s="3"/>
      <c r="T47" s="3"/>
    </row>
    <row r="48" spans="1:12" ht="12" customHeight="1">
      <c r="A48" s="49">
        <v>5</v>
      </c>
      <c r="B48" s="46" t="s">
        <v>6</v>
      </c>
      <c r="C48" s="46" t="s">
        <v>40</v>
      </c>
      <c r="D48" s="49" t="s">
        <v>113</v>
      </c>
      <c r="E48" s="49" t="s">
        <v>117</v>
      </c>
      <c r="F48" s="46" t="s">
        <v>41</v>
      </c>
      <c r="G48" s="59">
        <v>606490</v>
      </c>
      <c r="H48" s="54">
        <f>J55</f>
        <v>30675</v>
      </c>
      <c r="I48" s="34" t="s">
        <v>10</v>
      </c>
      <c r="J48" s="34" t="s">
        <v>11</v>
      </c>
      <c r="L48" s="44"/>
    </row>
    <row r="49" spans="1:12" ht="12" customHeight="1">
      <c r="A49" s="47"/>
      <c r="B49" s="46"/>
      <c r="C49" s="46"/>
      <c r="D49" s="47"/>
      <c r="E49" s="47"/>
      <c r="F49" s="46"/>
      <c r="G49" s="60"/>
      <c r="H49" s="55"/>
      <c r="I49" s="27" t="s">
        <v>12</v>
      </c>
      <c r="J49" s="41">
        <v>17280</v>
      </c>
      <c r="L49" s="44"/>
    </row>
    <row r="50" spans="1:12" ht="12" customHeight="1">
      <c r="A50" s="47"/>
      <c r="B50" s="46"/>
      <c r="C50" s="46"/>
      <c r="D50" s="47"/>
      <c r="E50" s="47"/>
      <c r="F50" s="46"/>
      <c r="G50" s="60"/>
      <c r="H50" s="55"/>
      <c r="I50" s="27" t="s">
        <v>13</v>
      </c>
      <c r="J50" s="41">
        <v>864</v>
      </c>
      <c r="L50" s="44"/>
    </row>
    <row r="51" spans="1:12" ht="12" customHeight="1">
      <c r="A51" s="47"/>
      <c r="B51" s="46"/>
      <c r="C51" s="46"/>
      <c r="D51" s="47"/>
      <c r="E51" s="47"/>
      <c r="F51" s="46"/>
      <c r="G51" s="79" t="s">
        <v>5</v>
      </c>
      <c r="H51" s="55"/>
      <c r="I51" s="27" t="s">
        <v>14</v>
      </c>
      <c r="J51" s="41">
        <v>13824</v>
      </c>
      <c r="L51" s="44"/>
    </row>
    <row r="52" spans="1:12" ht="12" customHeight="1">
      <c r="A52" s="47"/>
      <c r="B52" s="46"/>
      <c r="C52" s="46"/>
      <c r="D52" s="47"/>
      <c r="E52" s="47"/>
      <c r="F52" s="46"/>
      <c r="G52" s="79"/>
      <c r="H52" s="55"/>
      <c r="I52" s="27" t="s">
        <v>15</v>
      </c>
      <c r="J52" s="41">
        <v>2592</v>
      </c>
      <c r="L52" s="44"/>
    </row>
    <row r="53" spans="1:12" ht="12" customHeight="1">
      <c r="A53" s="47"/>
      <c r="B53" s="46"/>
      <c r="C53" s="46"/>
      <c r="D53" s="47"/>
      <c r="E53" s="47"/>
      <c r="F53" s="46"/>
      <c r="G53" s="79"/>
      <c r="H53" s="55"/>
      <c r="I53" s="28" t="s">
        <v>16</v>
      </c>
      <c r="J53" s="31">
        <f>J49+J50+J51+J52</f>
        <v>34560</v>
      </c>
      <c r="L53" s="44"/>
    </row>
    <row r="54" spans="1:12" ht="12" customHeight="1">
      <c r="A54" s="47"/>
      <c r="B54" s="46"/>
      <c r="C54" s="46"/>
      <c r="D54" s="47"/>
      <c r="E54" s="47"/>
      <c r="F54" s="46"/>
      <c r="G54" s="79"/>
      <c r="H54" s="55"/>
      <c r="I54" s="28" t="s">
        <v>17</v>
      </c>
      <c r="J54" s="41">
        <v>3885</v>
      </c>
      <c r="L54" s="44"/>
    </row>
    <row r="55" spans="1:12" ht="12" customHeight="1">
      <c r="A55" s="48"/>
      <c r="B55" s="46"/>
      <c r="C55" s="46"/>
      <c r="D55" s="48"/>
      <c r="E55" s="48"/>
      <c r="F55" s="46"/>
      <c r="G55" s="80"/>
      <c r="H55" s="56"/>
      <c r="I55" s="28" t="s">
        <v>18</v>
      </c>
      <c r="J55" s="35">
        <f>J53-J54</f>
        <v>30675</v>
      </c>
      <c r="L55" s="44"/>
    </row>
    <row r="56" spans="1:12" ht="12" customHeight="1">
      <c r="A56" s="49">
        <v>6</v>
      </c>
      <c r="B56" s="46" t="s">
        <v>6</v>
      </c>
      <c r="C56" s="49" t="s">
        <v>42</v>
      </c>
      <c r="D56" s="49" t="s">
        <v>113</v>
      </c>
      <c r="E56" s="49" t="s">
        <v>118</v>
      </c>
      <c r="F56" s="49" t="s">
        <v>43</v>
      </c>
      <c r="G56" s="59">
        <v>606491</v>
      </c>
      <c r="H56" s="54">
        <f>J63</f>
        <v>30740</v>
      </c>
      <c r="I56" s="34" t="s">
        <v>10</v>
      </c>
      <c r="J56" s="34" t="s">
        <v>11</v>
      </c>
      <c r="L56" s="44"/>
    </row>
    <row r="57" spans="1:12" ht="12" customHeight="1">
      <c r="A57" s="47"/>
      <c r="B57" s="46"/>
      <c r="C57" s="47"/>
      <c r="D57" s="47"/>
      <c r="E57" s="47"/>
      <c r="F57" s="47"/>
      <c r="G57" s="60"/>
      <c r="H57" s="55"/>
      <c r="I57" s="27" t="s">
        <v>12</v>
      </c>
      <c r="J57" s="41">
        <v>17280</v>
      </c>
      <c r="L57" s="44"/>
    </row>
    <row r="58" spans="1:12" ht="12" customHeight="1">
      <c r="A58" s="47"/>
      <c r="B58" s="46"/>
      <c r="C58" s="47"/>
      <c r="D58" s="47"/>
      <c r="E58" s="47"/>
      <c r="F58" s="47"/>
      <c r="G58" s="60"/>
      <c r="H58" s="55"/>
      <c r="I58" s="27" t="s">
        <v>13</v>
      </c>
      <c r="J58" s="41">
        <v>864</v>
      </c>
      <c r="L58" s="44"/>
    </row>
    <row r="59" spans="1:12" ht="12" customHeight="1">
      <c r="A59" s="47"/>
      <c r="B59" s="46"/>
      <c r="C59" s="47"/>
      <c r="D59" s="47"/>
      <c r="E59" s="47"/>
      <c r="F59" s="47"/>
      <c r="G59" s="57" t="s">
        <v>5</v>
      </c>
      <c r="H59" s="55"/>
      <c r="I59" s="27" t="s">
        <v>14</v>
      </c>
      <c r="J59" s="41">
        <v>13824</v>
      </c>
      <c r="L59" s="44"/>
    </row>
    <row r="60" spans="1:12" ht="12" customHeight="1">
      <c r="A60" s="47"/>
      <c r="B60" s="46"/>
      <c r="C60" s="47"/>
      <c r="D60" s="47"/>
      <c r="E60" s="47"/>
      <c r="F60" s="47"/>
      <c r="G60" s="57"/>
      <c r="H60" s="55"/>
      <c r="I60" s="27" t="s">
        <v>15</v>
      </c>
      <c r="J60" s="41">
        <v>2592</v>
      </c>
      <c r="L60" s="44"/>
    </row>
    <row r="61" spans="1:12" ht="12" customHeight="1">
      <c r="A61" s="47"/>
      <c r="B61" s="46"/>
      <c r="C61" s="47"/>
      <c r="D61" s="47"/>
      <c r="E61" s="47"/>
      <c r="F61" s="47"/>
      <c r="G61" s="57"/>
      <c r="H61" s="55"/>
      <c r="I61" s="28" t="s">
        <v>16</v>
      </c>
      <c r="J61" s="31">
        <f>J57+J58+J59+J60</f>
        <v>34560</v>
      </c>
      <c r="L61" s="44"/>
    </row>
    <row r="62" spans="1:12" ht="12" customHeight="1">
      <c r="A62" s="47"/>
      <c r="B62" s="46"/>
      <c r="C62" s="47"/>
      <c r="D62" s="47"/>
      <c r="E62" s="47"/>
      <c r="F62" s="47"/>
      <c r="G62" s="57"/>
      <c r="H62" s="55"/>
      <c r="I62" s="28" t="s">
        <v>17</v>
      </c>
      <c r="J62" s="41">
        <v>3820</v>
      </c>
      <c r="L62" s="44"/>
    </row>
    <row r="63" spans="1:12" ht="12" customHeight="1">
      <c r="A63" s="48"/>
      <c r="B63" s="46"/>
      <c r="C63" s="48"/>
      <c r="D63" s="48"/>
      <c r="E63" s="48"/>
      <c r="F63" s="48"/>
      <c r="G63" s="58"/>
      <c r="H63" s="56"/>
      <c r="I63" s="28" t="s">
        <v>18</v>
      </c>
      <c r="J63" s="35">
        <f>J61-J62</f>
        <v>30740</v>
      </c>
      <c r="L63" s="44"/>
    </row>
    <row r="64" spans="1:12" ht="12" customHeight="1">
      <c r="A64" s="46">
        <v>7</v>
      </c>
      <c r="B64" s="46" t="s">
        <v>6</v>
      </c>
      <c r="C64" s="46" t="s">
        <v>44</v>
      </c>
      <c r="D64" s="49" t="s">
        <v>113</v>
      </c>
      <c r="E64" s="49" t="s">
        <v>119</v>
      </c>
      <c r="F64" s="46" t="s">
        <v>45</v>
      </c>
      <c r="G64" s="59">
        <v>606492</v>
      </c>
      <c r="H64" s="54">
        <f>J71</f>
        <v>30675</v>
      </c>
      <c r="I64" s="34" t="s">
        <v>10</v>
      </c>
      <c r="J64" s="34" t="s">
        <v>11</v>
      </c>
      <c r="L64" s="44"/>
    </row>
    <row r="65" spans="1:12" ht="12" customHeight="1">
      <c r="A65" s="46"/>
      <c r="B65" s="46"/>
      <c r="C65" s="46"/>
      <c r="D65" s="47"/>
      <c r="E65" s="47"/>
      <c r="F65" s="46"/>
      <c r="G65" s="60"/>
      <c r="H65" s="55"/>
      <c r="I65" s="27" t="s">
        <v>12</v>
      </c>
      <c r="J65" s="41">
        <v>17280</v>
      </c>
      <c r="L65" s="44"/>
    </row>
    <row r="66" spans="1:12" ht="12" customHeight="1">
      <c r="A66" s="46"/>
      <c r="B66" s="46"/>
      <c r="C66" s="46"/>
      <c r="D66" s="47"/>
      <c r="E66" s="47"/>
      <c r="F66" s="46"/>
      <c r="G66" s="60"/>
      <c r="H66" s="55"/>
      <c r="I66" s="27" t="s">
        <v>13</v>
      </c>
      <c r="J66" s="41">
        <v>864</v>
      </c>
      <c r="L66" s="44"/>
    </row>
    <row r="67" spans="1:12" ht="12" customHeight="1">
      <c r="A67" s="46"/>
      <c r="B67" s="46"/>
      <c r="C67" s="46"/>
      <c r="D67" s="47"/>
      <c r="E67" s="47"/>
      <c r="F67" s="46"/>
      <c r="G67" s="79" t="s">
        <v>5</v>
      </c>
      <c r="H67" s="55"/>
      <c r="I67" s="27" t="s">
        <v>14</v>
      </c>
      <c r="J67" s="41">
        <v>13824</v>
      </c>
      <c r="L67" s="44"/>
    </row>
    <row r="68" spans="1:12" ht="12" customHeight="1">
      <c r="A68" s="46"/>
      <c r="B68" s="46"/>
      <c r="C68" s="46"/>
      <c r="D68" s="47"/>
      <c r="E68" s="47"/>
      <c r="F68" s="46"/>
      <c r="G68" s="79"/>
      <c r="H68" s="55"/>
      <c r="I68" s="27" t="s">
        <v>15</v>
      </c>
      <c r="J68" s="41">
        <v>2592</v>
      </c>
      <c r="L68" s="44"/>
    </row>
    <row r="69" spans="1:12" ht="12" customHeight="1">
      <c r="A69" s="46"/>
      <c r="B69" s="46"/>
      <c r="C69" s="46"/>
      <c r="D69" s="47"/>
      <c r="E69" s="47"/>
      <c r="F69" s="46"/>
      <c r="G69" s="79"/>
      <c r="H69" s="55"/>
      <c r="I69" s="28" t="s">
        <v>16</v>
      </c>
      <c r="J69" s="31">
        <f>J65+J66+J67+J68</f>
        <v>34560</v>
      </c>
      <c r="L69" s="44"/>
    </row>
    <row r="70" spans="1:12" ht="12" customHeight="1">
      <c r="A70" s="46"/>
      <c r="B70" s="46"/>
      <c r="C70" s="46"/>
      <c r="D70" s="47"/>
      <c r="E70" s="47"/>
      <c r="F70" s="46"/>
      <c r="G70" s="79"/>
      <c r="H70" s="55"/>
      <c r="I70" s="28" t="s">
        <v>17</v>
      </c>
      <c r="J70" s="41">
        <v>3885</v>
      </c>
      <c r="L70" s="44"/>
    </row>
    <row r="71" spans="1:12" ht="12" customHeight="1">
      <c r="A71" s="46"/>
      <c r="B71" s="46"/>
      <c r="C71" s="46"/>
      <c r="D71" s="48"/>
      <c r="E71" s="48"/>
      <c r="F71" s="46"/>
      <c r="G71" s="80"/>
      <c r="H71" s="56"/>
      <c r="I71" s="28" t="s">
        <v>18</v>
      </c>
      <c r="J71" s="35">
        <f>J69-J70</f>
        <v>30675</v>
      </c>
      <c r="L71" s="44"/>
    </row>
    <row r="72" spans="1:12" ht="12" customHeight="1">
      <c r="A72" s="49">
        <v>8</v>
      </c>
      <c r="B72" s="46" t="s">
        <v>22</v>
      </c>
      <c r="C72" s="46" t="s">
        <v>46</v>
      </c>
      <c r="D72" s="49" t="s">
        <v>113</v>
      </c>
      <c r="E72" s="49" t="s">
        <v>120</v>
      </c>
      <c r="F72" s="49" t="s">
        <v>47</v>
      </c>
      <c r="G72" s="59">
        <v>606493</v>
      </c>
      <c r="H72" s="54">
        <f>J79</f>
        <v>32560</v>
      </c>
      <c r="I72" s="34" t="s">
        <v>10</v>
      </c>
      <c r="J72" s="34" t="s">
        <v>11</v>
      </c>
      <c r="L72" s="44"/>
    </row>
    <row r="73" spans="1:12" ht="12" customHeight="1">
      <c r="A73" s="47"/>
      <c r="B73" s="46"/>
      <c r="C73" s="46"/>
      <c r="D73" s="47"/>
      <c r="E73" s="47"/>
      <c r="F73" s="47"/>
      <c r="G73" s="60"/>
      <c r="H73" s="55"/>
      <c r="I73" s="27" t="s">
        <v>12</v>
      </c>
      <c r="J73" s="41">
        <v>17280</v>
      </c>
      <c r="L73" s="44"/>
    </row>
    <row r="74" spans="1:12" ht="12" customHeight="1">
      <c r="A74" s="47"/>
      <c r="B74" s="46"/>
      <c r="C74" s="46"/>
      <c r="D74" s="47"/>
      <c r="E74" s="47"/>
      <c r="F74" s="47"/>
      <c r="G74" s="60"/>
      <c r="H74" s="55"/>
      <c r="I74" s="27" t="s">
        <v>13</v>
      </c>
      <c r="J74" s="41">
        <v>864</v>
      </c>
      <c r="L74" s="44"/>
    </row>
    <row r="75" spans="1:12" ht="12" customHeight="1">
      <c r="A75" s="47"/>
      <c r="B75" s="46"/>
      <c r="C75" s="46"/>
      <c r="D75" s="47"/>
      <c r="E75" s="47"/>
      <c r="F75" s="47"/>
      <c r="G75" s="57" t="s">
        <v>5</v>
      </c>
      <c r="H75" s="55"/>
      <c r="I75" s="27" t="s">
        <v>14</v>
      </c>
      <c r="J75" s="41">
        <v>13824</v>
      </c>
      <c r="L75" s="44"/>
    </row>
    <row r="76" spans="1:12" ht="12" customHeight="1">
      <c r="A76" s="47"/>
      <c r="B76" s="46"/>
      <c r="C76" s="46"/>
      <c r="D76" s="47"/>
      <c r="E76" s="47"/>
      <c r="F76" s="47"/>
      <c r="G76" s="57"/>
      <c r="H76" s="55"/>
      <c r="I76" s="27" t="s">
        <v>15</v>
      </c>
      <c r="J76" s="41">
        <v>2592</v>
      </c>
      <c r="L76" s="44"/>
    </row>
    <row r="77" spans="1:12" ht="12" customHeight="1">
      <c r="A77" s="47"/>
      <c r="B77" s="46"/>
      <c r="C77" s="46"/>
      <c r="D77" s="47"/>
      <c r="E77" s="47"/>
      <c r="F77" s="47"/>
      <c r="G77" s="57"/>
      <c r="H77" s="55"/>
      <c r="I77" s="28" t="s">
        <v>16</v>
      </c>
      <c r="J77" s="31">
        <f>J73+J74+J75+J76</f>
        <v>34560</v>
      </c>
      <c r="L77" s="44"/>
    </row>
    <row r="78" spans="1:12" ht="12" customHeight="1">
      <c r="A78" s="47"/>
      <c r="B78" s="46"/>
      <c r="C78" s="46"/>
      <c r="D78" s="47"/>
      <c r="E78" s="47"/>
      <c r="F78" s="47"/>
      <c r="G78" s="57"/>
      <c r="H78" s="55"/>
      <c r="I78" s="28" t="s">
        <v>17</v>
      </c>
      <c r="J78" s="41">
        <v>2000</v>
      </c>
      <c r="L78" s="44"/>
    </row>
    <row r="79" spans="1:12" ht="12" customHeight="1">
      <c r="A79" s="48"/>
      <c r="B79" s="46"/>
      <c r="C79" s="46"/>
      <c r="D79" s="48"/>
      <c r="E79" s="48"/>
      <c r="F79" s="48"/>
      <c r="G79" s="58"/>
      <c r="H79" s="56"/>
      <c r="I79" s="28" t="s">
        <v>18</v>
      </c>
      <c r="J79" s="35">
        <f>J77-J78</f>
        <v>32560</v>
      </c>
      <c r="L79" s="44"/>
    </row>
    <row r="80" spans="1:12" ht="7.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L80" s="44"/>
    </row>
    <row r="81" spans="1:12" ht="12.75" customHeight="1">
      <c r="A81" s="61" t="s">
        <v>19</v>
      </c>
      <c r="B81" s="62"/>
      <c r="C81" s="62"/>
      <c r="D81" s="62"/>
      <c r="E81" s="62"/>
      <c r="F81" s="62"/>
      <c r="G81" s="62"/>
      <c r="H81" s="62"/>
      <c r="I81" s="62"/>
      <c r="J81" s="62"/>
      <c r="L81" s="44"/>
    </row>
    <row r="82" spans="1:12" ht="4.5" customHeight="1">
      <c r="A82" s="24"/>
      <c r="B82" s="24"/>
      <c r="C82" s="24"/>
      <c r="D82" s="24"/>
      <c r="E82" s="25"/>
      <c r="F82" s="25"/>
      <c r="G82" s="17"/>
      <c r="H82" s="23"/>
      <c r="I82" s="10"/>
      <c r="J82" s="10"/>
      <c r="L82" s="44"/>
    </row>
    <row r="83" spans="1:12" ht="15" customHeight="1">
      <c r="A83" s="26" t="s">
        <v>3</v>
      </c>
      <c r="B83" s="9" t="s">
        <v>2</v>
      </c>
      <c r="C83" s="26" t="s">
        <v>1</v>
      </c>
      <c r="D83" s="26" t="s">
        <v>157</v>
      </c>
      <c r="E83" s="26" t="s">
        <v>111</v>
      </c>
      <c r="F83" s="26" t="s">
        <v>0</v>
      </c>
      <c r="G83" s="9" t="s">
        <v>4</v>
      </c>
      <c r="H83" s="9" t="s">
        <v>8</v>
      </c>
      <c r="I83" s="69" t="s">
        <v>9</v>
      </c>
      <c r="J83" s="69"/>
      <c r="L83" s="44"/>
    </row>
    <row r="84" spans="1:12" ht="12" customHeight="1">
      <c r="A84" s="47">
        <v>9</v>
      </c>
      <c r="B84" s="46" t="s">
        <v>22</v>
      </c>
      <c r="C84" s="46" t="s">
        <v>48</v>
      </c>
      <c r="D84" s="49" t="s">
        <v>113</v>
      </c>
      <c r="E84" s="49" t="s">
        <v>121</v>
      </c>
      <c r="F84" s="48" t="s">
        <v>49</v>
      </c>
      <c r="G84" s="59">
        <v>606494</v>
      </c>
      <c r="H84" s="72">
        <f>J91</f>
        <v>32560</v>
      </c>
      <c r="I84" s="34" t="s">
        <v>10</v>
      </c>
      <c r="J84" s="34" t="s">
        <v>11</v>
      </c>
      <c r="L84" s="44"/>
    </row>
    <row r="85" spans="1:12" ht="12" customHeight="1">
      <c r="A85" s="47"/>
      <c r="B85" s="46"/>
      <c r="C85" s="46"/>
      <c r="D85" s="47"/>
      <c r="E85" s="47"/>
      <c r="F85" s="46"/>
      <c r="G85" s="60"/>
      <c r="H85" s="73"/>
      <c r="I85" s="27" t="s">
        <v>12</v>
      </c>
      <c r="J85" s="41">
        <v>17280</v>
      </c>
      <c r="L85" s="44"/>
    </row>
    <row r="86" spans="1:12" ht="12" customHeight="1">
      <c r="A86" s="47"/>
      <c r="B86" s="46"/>
      <c r="C86" s="46"/>
      <c r="D86" s="47"/>
      <c r="E86" s="47"/>
      <c r="F86" s="46"/>
      <c r="G86" s="60"/>
      <c r="H86" s="73"/>
      <c r="I86" s="27" t="s">
        <v>13</v>
      </c>
      <c r="J86" s="41">
        <v>864</v>
      </c>
      <c r="L86" s="44"/>
    </row>
    <row r="87" spans="1:12" ht="12" customHeight="1">
      <c r="A87" s="47"/>
      <c r="B87" s="46"/>
      <c r="C87" s="46"/>
      <c r="D87" s="47"/>
      <c r="E87" s="47"/>
      <c r="F87" s="46"/>
      <c r="G87" s="79" t="s">
        <v>5</v>
      </c>
      <c r="H87" s="73"/>
      <c r="I87" s="27" t="s">
        <v>14</v>
      </c>
      <c r="J87" s="41">
        <v>13824</v>
      </c>
      <c r="L87" s="44"/>
    </row>
    <row r="88" spans="1:12" ht="12" customHeight="1">
      <c r="A88" s="47"/>
      <c r="B88" s="46"/>
      <c r="C88" s="46"/>
      <c r="D88" s="47"/>
      <c r="E88" s="47"/>
      <c r="F88" s="46"/>
      <c r="G88" s="79"/>
      <c r="H88" s="73"/>
      <c r="I88" s="27" t="s">
        <v>15</v>
      </c>
      <c r="J88" s="41">
        <v>2592</v>
      </c>
      <c r="L88" s="44"/>
    </row>
    <row r="89" spans="1:12" ht="12" customHeight="1">
      <c r="A89" s="47"/>
      <c r="B89" s="46"/>
      <c r="C89" s="46"/>
      <c r="D89" s="47"/>
      <c r="E89" s="47"/>
      <c r="F89" s="46"/>
      <c r="G89" s="79"/>
      <c r="H89" s="73"/>
      <c r="I89" s="28" t="s">
        <v>16</v>
      </c>
      <c r="J89" s="31">
        <f>J85+J86+J87+J88</f>
        <v>34560</v>
      </c>
      <c r="L89" s="44"/>
    </row>
    <row r="90" spans="1:12" ht="12" customHeight="1">
      <c r="A90" s="47"/>
      <c r="B90" s="46"/>
      <c r="C90" s="46"/>
      <c r="D90" s="47"/>
      <c r="E90" s="47"/>
      <c r="F90" s="46"/>
      <c r="G90" s="79"/>
      <c r="H90" s="73"/>
      <c r="I90" s="28" t="s">
        <v>17</v>
      </c>
      <c r="J90" s="41">
        <v>2000</v>
      </c>
      <c r="L90" s="44"/>
    </row>
    <row r="91" spans="1:12" ht="12" customHeight="1">
      <c r="A91" s="48"/>
      <c r="B91" s="46"/>
      <c r="C91" s="46"/>
      <c r="D91" s="48"/>
      <c r="E91" s="48"/>
      <c r="F91" s="46"/>
      <c r="G91" s="80"/>
      <c r="H91" s="74"/>
      <c r="I91" s="28" t="s">
        <v>18</v>
      </c>
      <c r="J91" s="35">
        <f>J89-J90</f>
        <v>32560</v>
      </c>
      <c r="L91" s="44"/>
    </row>
    <row r="92" spans="1:12" ht="12" customHeight="1">
      <c r="A92" s="49">
        <v>10</v>
      </c>
      <c r="B92" s="46" t="s">
        <v>22</v>
      </c>
      <c r="C92" s="46" t="s">
        <v>50</v>
      </c>
      <c r="D92" s="49" t="s">
        <v>122</v>
      </c>
      <c r="E92" s="49" t="s">
        <v>123</v>
      </c>
      <c r="F92" s="46" t="s">
        <v>51</v>
      </c>
      <c r="G92" s="59">
        <v>606495</v>
      </c>
      <c r="H92" s="72">
        <f>J99</f>
        <v>25555.2</v>
      </c>
      <c r="I92" s="34" t="s">
        <v>10</v>
      </c>
      <c r="J92" s="34" t="s">
        <v>11</v>
      </c>
      <c r="L92" s="44"/>
    </row>
    <row r="93" spans="1:12" ht="12" customHeight="1">
      <c r="A93" s="47"/>
      <c r="B93" s="46"/>
      <c r="C93" s="46"/>
      <c r="D93" s="47"/>
      <c r="E93" s="47"/>
      <c r="F93" s="46"/>
      <c r="G93" s="60"/>
      <c r="H93" s="73"/>
      <c r="I93" s="27" t="s">
        <v>12</v>
      </c>
      <c r="J93" s="41">
        <v>17424</v>
      </c>
      <c r="L93" s="44"/>
    </row>
    <row r="94" spans="1:12" ht="12" customHeight="1">
      <c r="A94" s="47"/>
      <c r="B94" s="46"/>
      <c r="C94" s="46"/>
      <c r="D94" s="47"/>
      <c r="E94" s="47"/>
      <c r="F94" s="46"/>
      <c r="G94" s="60"/>
      <c r="H94" s="73"/>
      <c r="I94" s="27" t="s">
        <v>13</v>
      </c>
      <c r="J94" s="41">
        <v>4356</v>
      </c>
      <c r="L94" s="44"/>
    </row>
    <row r="95" spans="1:12" ht="12" customHeight="1">
      <c r="A95" s="47"/>
      <c r="B95" s="46"/>
      <c r="C95" s="46"/>
      <c r="D95" s="47"/>
      <c r="E95" s="47"/>
      <c r="F95" s="46"/>
      <c r="G95" s="79" t="s">
        <v>5</v>
      </c>
      <c r="H95" s="73"/>
      <c r="I95" s="27" t="s">
        <v>14</v>
      </c>
      <c r="J95" s="41">
        <v>5808</v>
      </c>
      <c r="L95" s="44"/>
    </row>
    <row r="96" spans="1:12" ht="12" customHeight="1">
      <c r="A96" s="47"/>
      <c r="B96" s="46"/>
      <c r="C96" s="46"/>
      <c r="D96" s="47"/>
      <c r="E96" s="47"/>
      <c r="F96" s="46"/>
      <c r="G96" s="79"/>
      <c r="H96" s="73"/>
      <c r="I96" s="27" t="s">
        <v>15</v>
      </c>
      <c r="J96" s="41">
        <v>1452</v>
      </c>
      <c r="L96" s="44"/>
    </row>
    <row r="97" spans="1:12" ht="12" customHeight="1">
      <c r="A97" s="47"/>
      <c r="B97" s="46"/>
      <c r="C97" s="46"/>
      <c r="D97" s="47"/>
      <c r="E97" s="47"/>
      <c r="F97" s="46"/>
      <c r="G97" s="79"/>
      <c r="H97" s="73"/>
      <c r="I97" s="28" t="s">
        <v>16</v>
      </c>
      <c r="J97" s="31">
        <f>J93+J94+J95+J96</f>
        <v>29040</v>
      </c>
      <c r="L97" s="44"/>
    </row>
    <row r="98" spans="1:12" ht="12" customHeight="1">
      <c r="A98" s="47"/>
      <c r="B98" s="46"/>
      <c r="C98" s="46"/>
      <c r="D98" s="47"/>
      <c r="E98" s="47"/>
      <c r="F98" s="49"/>
      <c r="G98" s="79"/>
      <c r="H98" s="73"/>
      <c r="I98" s="28" t="s">
        <v>17</v>
      </c>
      <c r="J98" s="41">
        <v>3484.8</v>
      </c>
      <c r="L98" s="44"/>
    </row>
    <row r="99" spans="1:12" ht="12" customHeight="1">
      <c r="A99" s="48"/>
      <c r="B99" s="46"/>
      <c r="C99" s="46"/>
      <c r="D99" s="48"/>
      <c r="E99" s="48"/>
      <c r="F99" s="49"/>
      <c r="G99" s="80"/>
      <c r="H99" s="74"/>
      <c r="I99" s="28" t="s">
        <v>18</v>
      </c>
      <c r="J99" s="35">
        <f>J97-J98</f>
        <v>25555.2</v>
      </c>
      <c r="L99" s="44"/>
    </row>
    <row r="100" spans="1:12" ht="12" customHeight="1">
      <c r="A100" s="49">
        <v>11</v>
      </c>
      <c r="B100" s="46" t="s">
        <v>6</v>
      </c>
      <c r="C100" s="46" t="s">
        <v>52</v>
      </c>
      <c r="D100" s="49" t="s">
        <v>122</v>
      </c>
      <c r="E100" s="49" t="s">
        <v>124</v>
      </c>
      <c r="F100" s="46" t="s">
        <v>53</v>
      </c>
      <c r="G100" s="59">
        <v>606496</v>
      </c>
      <c r="H100" s="72">
        <f>J107</f>
        <v>30412.8</v>
      </c>
      <c r="I100" s="34" t="s">
        <v>10</v>
      </c>
      <c r="J100" s="34" t="s">
        <v>11</v>
      </c>
      <c r="L100" s="44"/>
    </row>
    <row r="101" spans="1:12" ht="12" customHeight="1">
      <c r="A101" s="47"/>
      <c r="B101" s="46"/>
      <c r="C101" s="46"/>
      <c r="D101" s="47"/>
      <c r="E101" s="47"/>
      <c r="F101" s="46"/>
      <c r="G101" s="60"/>
      <c r="H101" s="73"/>
      <c r="I101" s="27" t="s">
        <v>12</v>
      </c>
      <c r="J101" s="41">
        <v>20736</v>
      </c>
      <c r="L101" s="44"/>
    </row>
    <row r="102" spans="1:12" ht="12" customHeight="1">
      <c r="A102" s="47"/>
      <c r="B102" s="46"/>
      <c r="C102" s="46"/>
      <c r="D102" s="47"/>
      <c r="E102" s="47"/>
      <c r="F102" s="46"/>
      <c r="G102" s="60"/>
      <c r="H102" s="73"/>
      <c r="I102" s="27" t="s">
        <v>13</v>
      </c>
      <c r="J102" s="41">
        <v>5184</v>
      </c>
      <c r="L102" s="44"/>
    </row>
    <row r="103" spans="1:12" ht="12" customHeight="1">
      <c r="A103" s="47"/>
      <c r="B103" s="46"/>
      <c r="C103" s="46"/>
      <c r="D103" s="47"/>
      <c r="E103" s="47"/>
      <c r="F103" s="46"/>
      <c r="G103" s="79" t="s">
        <v>5</v>
      </c>
      <c r="H103" s="73"/>
      <c r="I103" s="27" t="s">
        <v>14</v>
      </c>
      <c r="J103" s="41">
        <v>6912</v>
      </c>
      <c r="L103" s="44"/>
    </row>
    <row r="104" spans="1:12" ht="12" customHeight="1">
      <c r="A104" s="47"/>
      <c r="B104" s="46"/>
      <c r="C104" s="46"/>
      <c r="D104" s="47"/>
      <c r="E104" s="47"/>
      <c r="F104" s="46"/>
      <c r="G104" s="79"/>
      <c r="H104" s="73"/>
      <c r="I104" s="27" t="s">
        <v>15</v>
      </c>
      <c r="J104" s="41">
        <v>1728</v>
      </c>
      <c r="L104" s="44"/>
    </row>
    <row r="105" spans="1:12" ht="12" customHeight="1">
      <c r="A105" s="47"/>
      <c r="B105" s="46"/>
      <c r="C105" s="46"/>
      <c r="D105" s="47"/>
      <c r="E105" s="47"/>
      <c r="F105" s="46"/>
      <c r="G105" s="79"/>
      <c r="H105" s="73"/>
      <c r="I105" s="28" t="s">
        <v>16</v>
      </c>
      <c r="J105" s="31">
        <f>J101+J102+J103+J104</f>
        <v>34560</v>
      </c>
      <c r="L105" s="44"/>
    </row>
    <row r="106" spans="1:12" ht="12" customHeight="1">
      <c r="A106" s="47"/>
      <c r="B106" s="46"/>
      <c r="C106" s="46"/>
      <c r="D106" s="47"/>
      <c r="E106" s="47"/>
      <c r="F106" s="46"/>
      <c r="G106" s="79"/>
      <c r="H106" s="73"/>
      <c r="I106" s="28" t="s">
        <v>17</v>
      </c>
      <c r="J106" s="41">
        <v>4147.2</v>
      </c>
      <c r="L106" s="44"/>
    </row>
    <row r="107" spans="1:12" ht="12" customHeight="1">
      <c r="A107" s="48"/>
      <c r="B107" s="46"/>
      <c r="C107" s="46"/>
      <c r="D107" s="48"/>
      <c r="E107" s="48"/>
      <c r="F107" s="46"/>
      <c r="G107" s="80"/>
      <c r="H107" s="74"/>
      <c r="I107" s="28" t="s">
        <v>18</v>
      </c>
      <c r="J107" s="35">
        <f>J105-J106</f>
        <v>30412.8</v>
      </c>
      <c r="L107" s="44"/>
    </row>
    <row r="108" spans="1:12" ht="12" customHeight="1">
      <c r="A108" s="49">
        <v>12</v>
      </c>
      <c r="B108" s="46" t="s">
        <v>22</v>
      </c>
      <c r="C108" s="46" t="s">
        <v>54</v>
      </c>
      <c r="D108" s="49" t="s">
        <v>122</v>
      </c>
      <c r="E108" s="49" t="s">
        <v>124</v>
      </c>
      <c r="F108" s="49" t="s">
        <v>55</v>
      </c>
      <c r="G108" s="59">
        <v>606497</v>
      </c>
      <c r="H108" s="72">
        <f>J115</f>
        <v>30412.8</v>
      </c>
      <c r="I108" s="34" t="s">
        <v>10</v>
      </c>
      <c r="J108" s="34" t="s">
        <v>11</v>
      </c>
      <c r="L108" s="44"/>
    </row>
    <row r="109" spans="1:12" ht="12" customHeight="1">
      <c r="A109" s="47"/>
      <c r="B109" s="46"/>
      <c r="C109" s="46"/>
      <c r="D109" s="47"/>
      <c r="E109" s="47"/>
      <c r="F109" s="47"/>
      <c r="G109" s="60"/>
      <c r="H109" s="73"/>
      <c r="I109" s="27" t="s">
        <v>12</v>
      </c>
      <c r="J109" s="41">
        <v>20736</v>
      </c>
      <c r="L109" s="44"/>
    </row>
    <row r="110" spans="1:12" ht="12" customHeight="1">
      <c r="A110" s="47"/>
      <c r="B110" s="46"/>
      <c r="C110" s="46"/>
      <c r="D110" s="47"/>
      <c r="E110" s="47"/>
      <c r="F110" s="47"/>
      <c r="G110" s="60"/>
      <c r="H110" s="73"/>
      <c r="I110" s="27" t="s">
        <v>13</v>
      </c>
      <c r="J110" s="41">
        <v>5184</v>
      </c>
      <c r="L110" s="44"/>
    </row>
    <row r="111" spans="1:12" ht="12" customHeight="1">
      <c r="A111" s="47"/>
      <c r="B111" s="46"/>
      <c r="C111" s="46"/>
      <c r="D111" s="47"/>
      <c r="E111" s="47"/>
      <c r="F111" s="47"/>
      <c r="G111" s="57" t="s">
        <v>5</v>
      </c>
      <c r="H111" s="73"/>
      <c r="I111" s="27" t="s">
        <v>14</v>
      </c>
      <c r="J111" s="41">
        <v>6912</v>
      </c>
      <c r="L111" s="44"/>
    </row>
    <row r="112" spans="1:12" ht="12" customHeight="1">
      <c r="A112" s="47"/>
      <c r="B112" s="46"/>
      <c r="C112" s="46"/>
      <c r="D112" s="47"/>
      <c r="E112" s="47"/>
      <c r="F112" s="47"/>
      <c r="G112" s="57"/>
      <c r="H112" s="73"/>
      <c r="I112" s="27" t="s">
        <v>15</v>
      </c>
      <c r="J112" s="41">
        <v>1728</v>
      </c>
      <c r="L112" s="44"/>
    </row>
    <row r="113" spans="1:12" ht="12" customHeight="1">
      <c r="A113" s="47"/>
      <c r="B113" s="46"/>
      <c r="C113" s="46"/>
      <c r="D113" s="47"/>
      <c r="E113" s="47"/>
      <c r="F113" s="47"/>
      <c r="G113" s="57"/>
      <c r="H113" s="73"/>
      <c r="I113" s="28" t="s">
        <v>16</v>
      </c>
      <c r="J113" s="31">
        <f>J109+J110+J111+J112</f>
        <v>34560</v>
      </c>
      <c r="L113" s="44"/>
    </row>
    <row r="114" spans="1:12" ht="12" customHeight="1">
      <c r="A114" s="47"/>
      <c r="B114" s="46"/>
      <c r="C114" s="46"/>
      <c r="D114" s="47"/>
      <c r="E114" s="47"/>
      <c r="F114" s="47"/>
      <c r="G114" s="57"/>
      <c r="H114" s="73"/>
      <c r="I114" s="28" t="s">
        <v>17</v>
      </c>
      <c r="J114" s="41">
        <v>4147.2</v>
      </c>
      <c r="L114" s="44"/>
    </row>
    <row r="115" spans="1:12" ht="12" customHeight="1">
      <c r="A115" s="48"/>
      <c r="B115" s="46"/>
      <c r="C115" s="46"/>
      <c r="D115" s="48"/>
      <c r="E115" s="48"/>
      <c r="F115" s="48"/>
      <c r="G115" s="58"/>
      <c r="H115" s="74"/>
      <c r="I115" s="28" t="s">
        <v>18</v>
      </c>
      <c r="J115" s="35">
        <f>J113-J114</f>
        <v>30412.8</v>
      </c>
      <c r="L115" s="44"/>
    </row>
    <row r="116" spans="1:12" ht="7.5" customHeight="1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L116" s="44"/>
    </row>
    <row r="117" spans="1:12" ht="12.75" customHeight="1">
      <c r="A117" s="61" t="s">
        <v>20</v>
      </c>
      <c r="B117" s="62"/>
      <c r="C117" s="62"/>
      <c r="D117" s="62"/>
      <c r="E117" s="62"/>
      <c r="F117" s="62"/>
      <c r="G117" s="62"/>
      <c r="H117" s="62"/>
      <c r="I117" s="62"/>
      <c r="J117" s="62"/>
      <c r="L117" s="44"/>
    </row>
    <row r="118" spans="1:12" ht="5.25" customHeight="1">
      <c r="A118" s="24"/>
      <c r="B118" s="24"/>
      <c r="C118" s="24"/>
      <c r="D118" s="24"/>
      <c r="E118" s="25"/>
      <c r="F118" s="25"/>
      <c r="G118" s="17"/>
      <c r="H118" s="23"/>
      <c r="I118" s="10"/>
      <c r="J118" s="10"/>
      <c r="L118" s="44"/>
    </row>
    <row r="119" spans="1:12" ht="12.75" customHeight="1">
      <c r="A119" s="26" t="s">
        <v>3</v>
      </c>
      <c r="B119" s="9" t="s">
        <v>2</v>
      </c>
      <c r="C119" s="26" t="s">
        <v>1</v>
      </c>
      <c r="D119" s="26" t="s">
        <v>157</v>
      </c>
      <c r="E119" s="26" t="s">
        <v>111</v>
      </c>
      <c r="F119" s="26" t="s">
        <v>0</v>
      </c>
      <c r="G119" s="9" t="s">
        <v>4</v>
      </c>
      <c r="H119" s="9" t="s">
        <v>8</v>
      </c>
      <c r="I119" s="69" t="s">
        <v>9</v>
      </c>
      <c r="J119" s="69"/>
      <c r="L119" s="44"/>
    </row>
    <row r="120" spans="1:12" ht="12" customHeight="1">
      <c r="A120" s="47">
        <v>1</v>
      </c>
      <c r="B120" s="46" t="s">
        <v>22</v>
      </c>
      <c r="C120" s="46" t="s">
        <v>56</v>
      </c>
      <c r="D120" s="81" t="s">
        <v>125</v>
      </c>
      <c r="E120" s="81" t="s">
        <v>126</v>
      </c>
      <c r="F120" s="48" t="s">
        <v>57</v>
      </c>
      <c r="G120" s="59">
        <v>606498</v>
      </c>
      <c r="H120" s="72">
        <f>J127</f>
        <v>23040</v>
      </c>
      <c r="I120" s="34" t="s">
        <v>10</v>
      </c>
      <c r="J120" s="34" t="s">
        <v>11</v>
      </c>
      <c r="L120" s="44"/>
    </row>
    <row r="121" spans="1:12" ht="12" customHeight="1">
      <c r="A121" s="47"/>
      <c r="B121" s="46"/>
      <c r="C121" s="46"/>
      <c r="D121" s="50"/>
      <c r="E121" s="50"/>
      <c r="F121" s="46"/>
      <c r="G121" s="60"/>
      <c r="H121" s="73"/>
      <c r="I121" s="27" t="s">
        <v>12</v>
      </c>
      <c r="J121" s="41">
        <v>11760</v>
      </c>
      <c r="L121" s="44"/>
    </row>
    <row r="122" spans="1:12" ht="12" customHeight="1">
      <c r="A122" s="47"/>
      <c r="B122" s="46"/>
      <c r="C122" s="46"/>
      <c r="D122" s="50"/>
      <c r="E122" s="50"/>
      <c r="F122" s="46"/>
      <c r="G122" s="60"/>
      <c r="H122" s="73"/>
      <c r="I122" s="27" t="s">
        <v>13</v>
      </c>
      <c r="J122" s="41">
        <v>500</v>
      </c>
      <c r="L122" s="44"/>
    </row>
    <row r="123" spans="1:12" ht="12" customHeight="1">
      <c r="A123" s="47"/>
      <c r="B123" s="46"/>
      <c r="C123" s="46"/>
      <c r="D123" s="50"/>
      <c r="E123" s="50"/>
      <c r="F123" s="46"/>
      <c r="G123" s="79" t="s">
        <v>5</v>
      </c>
      <c r="H123" s="73"/>
      <c r="I123" s="27" t="s">
        <v>14</v>
      </c>
      <c r="J123" s="41">
        <v>8580</v>
      </c>
      <c r="L123" s="44"/>
    </row>
    <row r="124" spans="1:12" ht="12" customHeight="1">
      <c r="A124" s="47"/>
      <c r="B124" s="46"/>
      <c r="C124" s="46"/>
      <c r="D124" s="50"/>
      <c r="E124" s="50"/>
      <c r="F124" s="46"/>
      <c r="G124" s="79"/>
      <c r="H124" s="73"/>
      <c r="I124" s="27" t="s">
        <v>15</v>
      </c>
      <c r="J124" s="41">
        <v>2200</v>
      </c>
      <c r="L124" s="44"/>
    </row>
    <row r="125" spans="1:12" ht="12" customHeight="1">
      <c r="A125" s="47"/>
      <c r="B125" s="46"/>
      <c r="C125" s="46"/>
      <c r="D125" s="50"/>
      <c r="E125" s="50"/>
      <c r="F125" s="46"/>
      <c r="G125" s="79"/>
      <c r="H125" s="73"/>
      <c r="I125" s="28" t="s">
        <v>16</v>
      </c>
      <c r="J125" s="31">
        <f>J121+J122+J123+J124</f>
        <v>23040</v>
      </c>
      <c r="L125" s="44"/>
    </row>
    <row r="126" spans="1:12" ht="12" customHeight="1">
      <c r="A126" s="47"/>
      <c r="B126" s="46"/>
      <c r="C126" s="46"/>
      <c r="D126" s="50"/>
      <c r="E126" s="50"/>
      <c r="F126" s="46"/>
      <c r="G126" s="79"/>
      <c r="H126" s="73"/>
      <c r="I126" s="28" t="s">
        <v>17</v>
      </c>
      <c r="J126" s="41">
        <v>0</v>
      </c>
      <c r="L126" s="44"/>
    </row>
    <row r="127" spans="1:12" ht="12" customHeight="1">
      <c r="A127" s="48"/>
      <c r="B127" s="46"/>
      <c r="C127" s="46"/>
      <c r="D127" s="51"/>
      <c r="E127" s="51"/>
      <c r="F127" s="46"/>
      <c r="G127" s="80"/>
      <c r="H127" s="74"/>
      <c r="I127" s="28" t="s">
        <v>18</v>
      </c>
      <c r="J127" s="35">
        <f>J125-J126</f>
        <v>23040</v>
      </c>
      <c r="L127" s="44"/>
    </row>
    <row r="128" spans="1:12" ht="7.5" customHeight="1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L128" s="44"/>
    </row>
    <row r="129" spans="1:12" ht="13.5" customHeight="1">
      <c r="A129" s="61" t="s">
        <v>21</v>
      </c>
      <c r="B129" s="62"/>
      <c r="C129" s="62"/>
      <c r="D129" s="62"/>
      <c r="E129" s="62"/>
      <c r="F129" s="62"/>
      <c r="G129" s="62"/>
      <c r="H129" s="62"/>
      <c r="I129" s="62"/>
      <c r="J129" s="62"/>
      <c r="L129" s="44"/>
    </row>
    <row r="130" spans="1:12" ht="5.25" customHeight="1">
      <c r="A130" s="82"/>
      <c r="B130" s="83"/>
      <c r="C130" s="83"/>
      <c r="D130" s="83"/>
      <c r="E130" s="83"/>
      <c r="F130" s="83"/>
      <c r="G130" s="83"/>
      <c r="H130" s="83"/>
      <c r="I130" s="83"/>
      <c r="J130" s="83"/>
      <c r="L130" s="44"/>
    </row>
    <row r="131" spans="1:12" ht="15" customHeight="1">
      <c r="A131" s="13" t="s">
        <v>3</v>
      </c>
      <c r="B131" s="9" t="s">
        <v>2</v>
      </c>
      <c r="C131" s="13" t="s">
        <v>1</v>
      </c>
      <c r="D131" s="26" t="s">
        <v>157</v>
      </c>
      <c r="E131" s="26" t="s">
        <v>111</v>
      </c>
      <c r="F131" s="13" t="s">
        <v>0</v>
      </c>
      <c r="G131" s="9" t="s">
        <v>4</v>
      </c>
      <c r="H131" s="9" t="s">
        <v>8</v>
      </c>
      <c r="I131" s="69" t="s">
        <v>9</v>
      </c>
      <c r="J131" s="69"/>
      <c r="L131" s="44"/>
    </row>
    <row r="132" spans="1:12" ht="12" customHeight="1">
      <c r="A132" s="46">
        <v>2</v>
      </c>
      <c r="B132" s="46" t="s">
        <v>22</v>
      </c>
      <c r="C132" s="46" t="s">
        <v>58</v>
      </c>
      <c r="D132" s="81" t="s">
        <v>127</v>
      </c>
      <c r="E132" s="81" t="s">
        <v>128</v>
      </c>
      <c r="F132" s="46" t="s">
        <v>59</v>
      </c>
      <c r="G132" s="59">
        <v>606499</v>
      </c>
      <c r="H132" s="72">
        <f>J139</f>
        <v>19151.999999999996</v>
      </c>
      <c r="I132" s="34" t="s">
        <v>10</v>
      </c>
      <c r="J132" s="34" t="s">
        <v>11</v>
      </c>
      <c r="L132" s="44"/>
    </row>
    <row r="133" spans="1:12" ht="12" customHeight="1">
      <c r="A133" s="46"/>
      <c r="B133" s="46"/>
      <c r="C133" s="46"/>
      <c r="D133" s="50"/>
      <c r="E133" s="50"/>
      <c r="F133" s="46"/>
      <c r="G133" s="60"/>
      <c r="H133" s="73"/>
      <c r="I133" s="27" t="s">
        <v>12</v>
      </c>
      <c r="J133" s="41">
        <v>11692.8</v>
      </c>
      <c r="L133" s="44"/>
    </row>
    <row r="134" spans="1:12" ht="12" customHeight="1">
      <c r="A134" s="46"/>
      <c r="B134" s="46"/>
      <c r="C134" s="46"/>
      <c r="D134" s="50"/>
      <c r="E134" s="50"/>
      <c r="F134" s="46"/>
      <c r="G134" s="60"/>
      <c r="H134" s="73"/>
      <c r="I134" s="27" t="s">
        <v>13</v>
      </c>
      <c r="J134" s="41">
        <v>1008</v>
      </c>
      <c r="L134" s="44"/>
    </row>
    <row r="135" spans="1:12" ht="12" customHeight="1">
      <c r="A135" s="46"/>
      <c r="B135" s="46"/>
      <c r="C135" s="46"/>
      <c r="D135" s="50"/>
      <c r="E135" s="50"/>
      <c r="F135" s="46"/>
      <c r="G135" s="57" t="s">
        <v>5</v>
      </c>
      <c r="H135" s="73"/>
      <c r="I135" s="27" t="s">
        <v>14</v>
      </c>
      <c r="J135" s="41">
        <v>5846.4</v>
      </c>
      <c r="L135" s="44"/>
    </row>
    <row r="136" spans="1:12" ht="12" customHeight="1">
      <c r="A136" s="46"/>
      <c r="B136" s="46"/>
      <c r="C136" s="46"/>
      <c r="D136" s="50"/>
      <c r="E136" s="50"/>
      <c r="F136" s="46"/>
      <c r="G136" s="57"/>
      <c r="H136" s="73"/>
      <c r="I136" s="27" t="s">
        <v>15</v>
      </c>
      <c r="J136" s="41">
        <v>1612.8</v>
      </c>
      <c r="L136" s="44"/>
    </row>
    <row r="137" spans="1:12" ht="12" customHeight="1">
      <c r="A137" s="46"/>
      <c r="B137" s="46"/>
      <c r="C137" s="46"/>
      <c r="D137" s="50"/>
      <c r="E137" s="50"/>
      <c r="F137" s="46"/>
      <c r="G137" s="57"/>
      <c r="H137" s="73"/>
      <c r="I137" s="28" t="s">
        <v>16</v>
      </c>
      <c r="J137" s="31">
        <f>J133+J134+J135+J136</f>
        <v>20159.999999999996</v>
      </c>
      <c r="L137" s="44"/>
    </row>
    <row r="138" spans="1:12" ht="12" customHeight="1">
      <c r="A138" s="46"/>
      <c r="B138" s="46"/>
      <c r="C138" s="46"/>
      <c r="D138" s="50"/>
      <c r="E138" s="50"/>
      <c r="F138" s="46"/>
      <c r="G138" s="57"/>
      <c r="H138" s="73"/>
      <c r="I138" s="28" t="s">
        <v>17</v>
      </c>
      <c r="J138" s="41">
        <v>1008</v>
      </c>
      <c r="L138" s="44"/>
    </row>
    <row r="139" spans="1:12" ht="11.25" customHeight="1">
      <c r="A139" s="46"/>
      <c r="B139" s="46"/>
      <c r="C139" s="46"/>
      <c r="D139" s="51"/>
      <c r="E139" s="51"/>
      <c r="F139" s="46"/>
      <c r="G139" s="58"/>
      <c r="H139" s="74"/>
      <c r="I139" s="37" t="s">
        <v>18</v>
      </c>
      <c r="J139" s="35">
        <f>J137-J138</f>
        <v>19151.999999999996</v>
      </c>
      <c r="L139" s="44"/>
    </row>
    <row r="140" spans="1:12" ht="12" customHeight="1">
      <c r="A140" s="46">
        <v>3</v>
      </c>
      <c r="B140" s="46" t="s">
        <v>22</v>
      </c>
      <c r="C140" s="46" t="s">
        <v>60</v>
      </c>
      <c r="D140" s="49" t="s">
        <v>113</v>
      </c>
      <c r="E140" s="104" t="s">
        <v>154</v>
      </c>
      <c r="F140" s="46" t="s">
        <v>61</v>
      </c>
      <c r="G140" s="59">
        <v>606500</v>
      </c>
      <c r="H140" s="72">
        <f>J147</f>
        <v>18450</v>
      </c>
      <c r="I140" s="34" t="s">
        <v>10</v>
      </c>
      <c r="J140" s="34" t="s">
        <v>11</v>
      </c>
      <c r="L140" s="44"/>
    </row>
    <row r="141" spans="1:12" ht="12" customHeight="1">
      <c r="A141" s="46"/>
      <c r="B141" s="46"/>
      <c r="C141" s="46"/>
      <c r="D141" s="47"/>
      <c r="E141" s="52"/>
      <c r="F141" s="46"/>
      <c r="G141" s="60"/>
      <c r="H141" s="73"/>
      <c r="I141" s="27" t="s">
        <v>12</v>
      </c>
      <c r="J141" s="41">
        <v>10712</v>
      </c>
      <c r="L141" s="44"/>
    </row>
    <row r="142" spans="1:12" ht="12" customHeight="1">
      <c r="A142" s="46"/>
      <c r="B142" s="46"/>
      <c r="C142" s="46"/>
      <c r="D142" s="47"/>
      <c r="E142" s="52"/>
      <c r="F142" s="46"/>
      <c r="G142" s="60"/>
      <c r="H142" s="73"/>
      <c r="I142" s="27" t="s">
        <v>13</v>
      </c>
      <c r="J142" s="41">
        <v>520</v>
      </c>
      <c r="L142" s="44"/>
    </row>
    <row r="143" spans="1:12" ht="12" customHeight="1">
      <c r="A143" s="46"/>
      <c r="B143" s="46"/>
      <c r="C143" s="46"/>
      <c r="D143" s="47"/>
      <c r="E143" s="52"/>
      <c r="F143" s="46"/>
      <c r="G143" s="57" t="s">
        <v>5</v>
      </c>
      <c r="H143" s="73"/>
      <c r="I143" s="27" t="s">
        <v>14</v>
      </c>
      <c r="J143" s="41">
        <v>8320</v>
      </c>
      <c r="L143" s="44"/>
    </row>
    <row r="144" spans="1:12" ht="12" customHeight="1">
      <c r="A144" s="46"/>
      <c r="B144" s="46"/>
      <c r="C144" s="46"/>
      <c r="D144" s="47"/>
      <c r="E144" s="52"/>
      <c r="F144" s="46"/>
      <c r="G144" s="57"/>
      <c r="H144" s="73"/>
      <c r="I144" s="27" t="s">
        <v>15</v>
      </c>
      <c r="J144" s="41">
        <v>1248</v>
      </c>
      <c r="L144" s="44"/>
    </row>
    <row r="145" spans="1:12" ht="12" customHeight="1">
      <c r="A145" s="46"/>
      <c r="B145" s="46"/>
      <c r="C145" s="46"/>
      <c r="D145" s="47"/>
      <c r="E145" s="52"/>
      <c r="F145" s="46"/>
      <c r="G145" s="57"/>
      <c r="H145" s="73"/>
      <c r="I145" s="28" t="s">
        <v>16</v>
      </c>
      <c r="J145" s="31">
        <f>J141+J142+J143+J144</f>
        <v>20800</v>
      </c>
      <c r="L145" s="44"/>
    </row>
    <row r="146" spans="1:12" ht="12" customHeight="1">
      <c r="A146" s="46"/>
      <c r="B146" s="46"/>
      <c r="C146" s="46"/>
      <c r="D146" s="47"/>
      <c r="E146" s="52"/>
      <c r="F146" s="46"/>
      <c r="G146" s="57"/>
      <c r="H146" s="73"/>
      <c r="I146" s="28" t="s">
        <v>17</v>
      </c>
      <c r="J146" s="41">
        <v>2350</v>
      </c>
      <c r="L146" s="44"/>
    </row>
    <row r="147" spans="1:12" ht="14.25" customHeight="1">
      <c r="A147" s="46"/>
      <c r="B147" s="46"/>
      <c r="C147" s="46"/>
      <c r="D147" s="48"/>
      <c r="E147" s="53"/>
      <c r="F147" s="46"/>
      <c r="G147" s="58"/>
      <c r="H147" s="74"/>
      <c r="I147" s="37" t="s">
        <v>18</v>
      </c>
      <c r="J147" s="35">
        <f>J145-J146</f>
        <v>18450</v>
      </c>
      <c r="L147" s="44"/>
    </row>
    <row r="148" spans="1:12" ht="12" customHeight="1">
      <c r="A148" s="46">
        <v>4</v>
      </c>
      <c r="B148" s="46" t="s">
        <v>22</v>
      </c>
      <c r="C148" s="46" t="s">
        <v>62</v>
      </c>
      <c r="D148" s="49" t="s">
        <v>113</v>
      </c>
      <c r="E148" s="81" t="s">
        <v>153</v>
      </c>
      <c r="F148" s="46" t="s">
        <v>63</v>
      </c>
      <c r="G148" s="59">
        <v>606501</v>
      </c>
      <c r="H148" s="72">
        <f>J155</f>
        <v>20454.2</v>
      </c>
      <c r="I148" s="34" t="s">
        <v>10</v>
      </c>
      <c r="J148" s="34" t="s">
        <v>11</v>
      </c>
      <c r="L148" s="44"/>
    </row>
    <row r="149" spans="1:12" ht="12" customHeight="1">
      <c r="A149" s="46"/>
      <c r="B149" s="46"/>
      <c r="C149" s="46"/>
      <c r="D149" s="47"/>
      <c r="E149" s="50"/>
      <c r="F149" s="46"/>
      <c r="G149" s="60"/>
      <c r="H149" s="73"/>
      <c r="I149" s="27" t="s">
        <v>12</v>
      </c>
      <c r="J149" s="41">
        <v>11865.6</v>
      </c>
      <c r="L149" s="44"/>
    </row>
    <row r="150" spans="1:12" ht="12" customHeight="1">
      <c r="A150" s="46"/>
      <c r="B150" s="46"/>
      <c r="C150" s="46"/>
      <c r="D150" s="47"/>
      <c r="E150" s="50"/>
      <c r="F150" s="46"/>
      <c r="G150" s="60"/>
      <c r="H150" s="73"/>
      <c r="I150" s="27" t="s">
        <v>13</v>
      </c>
      <c r="J150" s="41">
        <v>576</v>
      </c>
      <c r="L150" s="44"/>
    </row>
    <row r="151" spans="1:12" ht="12" customHeight="1">
      <c r="A151" s="46"/>
      <c r="B151" s="46"/>
      <c r="C151" s="46"/>
      <c r="D151" s="47"/>
      <c r="E151" s="50"/>
      <c r="F151" s="46"/>
      <c r="G151" s="57" t="s">
        <v>5</v>
      </c>
      <c r="H151" s="73"/>
      <c r="I151" s="27" t="s">
        <v>14</v>
      </c>
      <c r="J151" s="41">
        <v>9216</v>
      </c>
      <c r="L151" s="44"/>
    </row>
    <row r="152" spans="1:12" ht="12" customHeight="1">
      <c r="A152" s="46"/>
      <c r="B152" s="46"/>
      <c r="C152" s="46"/>
      <c r="D152" s="47"/>
      <c r="E152" s="50"/>
      <c r="F152" s="46"/>
      <c r="G152" s="57"/>
      <c r="H152" s="73"/>
      <c r="I152" s="27" t="s">
        <v>15</v>
      </c>
      <c r="J152" s="41">
        <v>1382.4</v>
      </c>
      <c r="L152" s="44"/>
    </row>
    <row r="153" spans="1:12" ht="12" customHeight="1">
      <c r="A153" s="46"/>
      <c r="B153" s="46"/>
      <c r="C153" s="46"/>
      <c r="D153" s="47"/>
      <c r="E153" s="50"/>
      <c r="F153" s="46"/>
      <c r="G153" s="57"/>
      <c r="H153" s="73"/>
      <c r="I153" s="28" t="s">
        <v>16</v>
      </c>
      <c r="J153" s="31">
        <f>J149+J150+J151+J152</f>
        <v>23040</v>
      </c>
      <c r="L153" s="44"/>
    </row>
    <row r="154" spans="1:12" ht="12" customHeight="1">
      <c r="A154" s="46"/>
      <c r="B154" s="46"/>
      <c r="C154" s="46"/>
      <c r="D154" s="47"/>
      <c r="E154" s="50"/>
      <c r="F154" s="46"/>
      <c r="G154" s="57"/>
      <c r="H154" s="73"/>
      <c r="I154" s="28" t="s">
        <v>17</v>
      </c>
      <c r="J154" s="41">
        <v>2585.8</v>
      </c>
      <c r="L154" s="44"/>
    </row>
    <row r="155" spans="1:12" ht="12" customHeight="1">
      <c r="A155" s="46"/>
      <c r="B155" s="46"/>
      <c r="C155" s="46"/>
      <c r="D155" s="48"/>
      <c r="E155" s="51"/>
      <c r="F155" s="46"/>
      <c r="G155" s="58"/>
      <c r="H155" s="74"/>
      <c r="I155" s="37" t="s">
        <v>18</v>
      </c>
      <c r="J155" s="35">
        <f>J153-J154</f>
        <v>20454.2</v>
      </c>
      <c r="L155" s="44"/>
    </row>
    <row r="156" spans="1:12" ht="12" customHeight="1">
      <c r="A156" s="46">
        <v>5</v>
      </c>
      <c r="B156" s="46" t="s">
        <v>22</v>
      </c>
      <c r="C156" s="46" t="s">
        <v>64</v>
      </c>
      <c r="D156" s="49" t="s">
        <v>113</v>
      </c>
      <c r="E156" s="49" t="s">
        <v>152</v>
      </c>
      <c r="F156" s="46" t="s">
        <v>65</v>
      </c>
      <c r="G156" s="59">
        <v>606502</v>
      </c>
      <c r="H156" s="72">
        <f>J163</f>
        <v>20364.2</v>
      </c>
      <c r="I156" s="34" t="s">
        <v>10</v>
      </c>
      <c r="J156" s="34" t="s">
        <v>11</v>
      </c>
      <c r="L156" s="44"/>
    </row>
    <row r="157" spans="1:12" ht="12" customHeight="1">
      <c r="A157" s="46"/>
      <c r="B157" s="46"/>
      <c r="C157" s="46"/>
      <c r="D157" s="47"/>
      <c r="E157" s="47"/>
      <c r="F157" s="46"/>
      <c r="G157" s="60"/>
      <c r="H157" s="73"/>
      <c r="I157" s="27" t="s">
        <v>12</v>
      </c>
      <c r="J157" s="41">
        <v>11865.6</v>
      </c>
      <c r="L157" s="44"/>
    </row>
    <row r="158" spans="1:12" ht="12" customHeight="1">
      <c r="A158" s="46"/>
      <c r="B158" s="46"/>
      <c r="C158" s="46"/>
      <c r="D158" s="47"/>
      <c r="E158" s="47"/>
      <c r="F158" s="46"/>
      <c r="G158" s="60"/>
      <c r="H158" s="73"/>
      <c r="I158" s="27" t="s">
        <v>13</v>
      </c>
      <c r="J158" s="41">
        <v>576</v>
      </c>
      <c r="L158" s="44"/>
    </row>
    <row r="159" spans="1:12" ht="12" customHeight="1">
      <c r="A159" s="46"/>
      <c r="B159" s="46"/>
      <c r="C159" s="46"/>
      <c r="D159" s="47"/>
      <c r="E159" s="47"/>
      <c r="F159" s="46"/>
      <c r="G159" s="57" t="s">
        <v>5</v>
      </c>
      <c r="H159" s="73"/>
      <c r="I159" s="27" t="s">
        <v>14</v>
      </c>
      <c r="J159" s="41">
        <v>9216</v>
      </c>
      <c r="L159" s="44"/>
    </row>
    <row r="160" spans="1:12" ht="12" customHeight="1">
      <c r="A160" s="46"/>
      <c r="B160" s="46"/>
      <c r="C160" s="46"/>
      <c r="D160" s="47"/>
      <c r="E160" s="47"/>
      <c r="F160" s="46"/>
      <c r="G160" s="57"/>
      <c r="H160" s="73"/>
      <c r="I160" s="27" t="s">
        <v>15</v>
      </c>
      <c r="J160" s="41">
        <v>1382.4</v>
      </c>
      <c r="L160" s="44"/>
    </row>
    <row r="161" spans="1:12" ht="12" customHeight="1">
      <c r="A161" s="46"/>
      <c r="B161" s="46"/>
      <c r="C161" s="46"/>
      <c r="D161" s="47"/>
      <c r="E161" s="47"/>
      <c r="F161" s="46"/>
      <c r="G161" s="57"/>
      <c r="H161" s="73"/>
      <c r="I161" s="28" t="s">
        <v>16</v>
      </c>
      <c r="J161" s="31">
        <f>J157+J158+J159+J160</f>
        <v>23040</v>
      </c>
      <c r="L161" s="44"/>
    </row>
    <row r="162" spans="1:12" ht="12" customHeight="1">
      <c r="A162" s="46"/>
      <c r="B162" s="46"/>
      <c r="C162" s="46"/>
      <c r="D162" s="47"/>
      <c r="E162" s="47"/>
      <c r="F162" s="46"/>
      <c r="G162" s="57"/>
      <c r="H162" s="73"/>
      <c r="I162" s="28" t="s">
        <v>17</v>
      </c>
      <c r="J162" s="41">
        <v>2675.8</v>
      </c>
      <c r="L162" s="44"/>
    </row>
    <row r="163" spans="1:12" ht="12.75" customHeight="1">
      <c r="A163" s="46"/>
      <c r="B163" s="46"/>
      <c r="C163" s="46"/>
      <c r="D163" s="48"/>
      <c r="E163" s="48"/>
      <c r="F163" s="46"/>
      <c r="G163" s="58"/>
      <c r="H163" s="74"/>
      <c r="I163" s="37" t="s">
        <v>18</v>
      </c>
      <c r="J163" s="35">
        <f>J161-J162</f>
        <v>20364.2</v>
      </c>
      <c r="L163" s="44"/>
    </row>
    <row r="164" spans="1:12" ht="12.75" customHeight="1">
      <c r="A164" s="46">
        <v>6</v>
      </c>
      <c r="B164" s="46" t="s">
        <v>22</v>
      </c>
      <c r="C164" s="46" t="s">
        <v>66</v>
      </c>
      <c r="D164" s="49" t="s">
        <v>113</v>
      </c>
      <c r="E164" s="81" t="s">
        <v>151</v>
      </c>
      <c r="F164" s="49" t="s">
        <v>67</v>
      </c>
      <c r="G164" s="59">
        <v>606503</v>
      </c>
      <c r="H164" s="72">
        <f>J171</f>
        <v>21659.2</v>
      </c>
      <c r="I164" s="34" t="s">
        <v>10</v>
      </c>
      <c r="J164" s="34" t="s">
        <v>11</v>
      </c>
      <c r="L164" s="44"/>
    </row>
    <row r="165" spans="1:12" ht="12.75" customHeight="1">
      <c r="A165" s="46"/>
      <c r="B165" s="46"/>
      <c r="C165" s="46"/>
      <c r="D165" s="47"/>
      <c r="E165" s="50"/>
      <c r="F165" s="47"/>
      <c r="G165" s="60"/>
      <c r="H165" s="73"/>
      <c r="I165" s="27" t="s">
        <v>12</v>
      </c>
      <c r="J165" s="41">
        <v>11865.6</v>
      </c>
      <c r="L165" s="44"/>
    </row>
    <row r="166" spans="1:12" ht="12.75" customHeight="1">
      <c r="A166" s="46"/>
      <c r="B166" s="46"/>
      <c r="C166" s="46"/>
      <c r="D166" s="47"/>
      <c r="E166" s="50"/>
      <c r="F166" s="47"/>
      <c r="G166" s="60"/>
      <c r="H166" s="73"/>
      <c r="I166" s="27" t="s">
        <v>13</v>
      </c>
      <c r="J166" s="41">
        <v>576</v>
      </c>
      <c r="L166" s="44"/>
    </row>
    <row r="167" spans="1:12" ht="12.75" customHeight="1">
      <c r="A167" s="46"/>
      <c r="B167" s="46"/>
      <c r="C167" s="46"/>
      <c r="D167" s="47"/>
      <c r="E167" s="50"/>
      <c r="F167" s="47"/>
      <c r="G167" s="57" t="s">
        <v>5</v>
      </c>
      <c r="H167" s="73"/>
      <c r="I167" s="27" t="s">
        <v>14</v>
      </c>
      <c r="J167" s="41">
        <v>9216</v>
      </c>
      <c r="L167" s="44"/>
    </row>
    <row r="168" spans="1:12" ht="12.75" customHeight="1">
      <c r="A168" s="46"/>
      <c r="B168" s="46"/>
      <c r="C168" s="46"/>
      <c r="D168" s="47"/>
      <c r="E168" s="50"/>
      <c r="F168" s="47"/>
      <c r="G168" s="57"/>
      <c r="H168" s="73"/>
      <c r="I168" s="27" t="s">
        <v>15</v>
      </c>
      <c r="J168" s="41">
        <v>1382.4</v>
      </c>
      <c r="L168" s="44"/>
    </row>
    <row r="169" spans="1:12" ht="12.75" customHeight="1">
      <c r="A169" s="46"/>
      <c r="B169" s="46"/>
      <c r="C169" s="46"/>
      <c r="D169" s="47"/>
      <c r="E169" s="50"/>
      <c r="F169" s="47"/>
      <c r="G169" s="57"/>
      <c r="H169" s="73"/>
      <c r="I169" s="28" t="s">
        <v>16</v>
      </c>
      <c r="J169" s="31">
        <f>J165+J166+J167+J168</f>
        <v>23040</v>
      </c>
      <c r="L169" s="44"/>
    </row>
    <row r="170" spans="1:12" ht="12.75" customHeight="1">
      <c r="A170" s="46"/>
      <c r="B170" s="46"/>
      <c r="C170" s="46"/>
      <c r="D170" s="47"/>
      <c r="E170" s="50"/>
      <c r="F170" s="47"/>
      <c r="G170" s="57"/>
      <c r="H170" s="73"/>
      <c r="I170" s="28" t="s">
        <v>17</v>
      </c>
      <c r="J170" s="41">
        <v>1380.8</v>
      </c>
      <c r="L170" s="44"/>
    </row>
    <row r="171" spans="1:12" ht="12.75" customHeight="1">
      <c r="A171" s="46"/>
      <c r="B171" s="46"/>
      <c r="C171" s="46"/>
      <c r="D171" s="48"/>
      <c r="E171" s="51"/>
      <c r="F171" s="48"/>
      <c r="G171" s="58"/>
      <c r="H171" s="74"/>
      <c r="I171" s="37" t="s">
        <v>18</v>
      </c>
      <c r="J171" s="35">
        <f>J169-J170</f>
        <v>21659.2</v>
      </c>
      <c r="L171" s="44"/>
    </row>
    <row r="172" spans="1:12" ht="6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L172" s="44"/>
    </row>
    <row r="173" spans="1:12" ht="13.5" customHeight="1">
      <c r="A173" s="61" t="s">
        <v>21</v>
      </c>
      <c r="B173" s="62"/>
      <c r="C173" s="62"/>
      <c r="D173" s="62"/>
      <c r="E173" s="62"/>
      <c r="F173" s="62"/>
      <c r="G173" s="62"/>
      <c r="H173" s="62"/>
      <c r="I173" s="62"/>
      <c r="J173" s="62"/>
      <c r="L173" s="44"/>
    </row>
    <row r="174" spans="1:12" ht="3" customHeight="1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L174" s="44"/>
    </row>
    <row r="175" spans="1:12" ht="15.75" customHeight="1">
      <c r="A175" s="13" t="s">
        <v>3</v>
      </c>
      <c r="B175" s="9" t="s">
        <v>2</v>
      </c>
      <c r="C175" s="13" t="s">
        <v>1</v>
      </c>
      <c r="D175" s="26" t="s">
        <v>157</v>
      </c>
      <c r="E175" s="26" t="s">
        <v>111</v>
      </c>
      <c r="F175" s="13" t="s">
        <v>0</v>
      </c>
      <c r="G175" s="9" t="s">
        <v>4</v>
      </c>
      <c r="H175" s="36" t="s">
        <v>8</v>
      </c>
      <c r="I175" s="69" t="s">
        <v>9</v>
      </c>
      <c r="J175" s="69"/>
      <c r="L175" s="44"/>
    </row>
    <row r="176" spans="1:12" ht="12" customHeight="1">
      <c r="A176" s="46">
        <v>7</v>
      </c>
      <c r="B176" s="46" t="s">
        <v>22</v>
      </c>
      <c r="C176" s="46" t="s">
        <v>68</v>
      </c>
      <c r="D176" s="49" t="s">
        <v>113</v>
      </c>
      <c r="E176" s="81" t="s">
        <v>150</v>
      </c>
      <c r="F176" s="47" t="s">
        <v>67</v>
      </c>
      <c r="G176" s="59">
        <v>606504</v>
      </c>
      <c r="H176" s="72">
        <f>J183</f>
        <v>21659.2</v>
      </c>
      <c r="I176" s="34" t="s">
        <v>10</v>
      </c>
      <c r="J176" s="34" t="s">
        <v>11</v>
      </c>
      <c r="L176" s="44"/>
    </row>
    <row r="177" spans="1:12" ht="12" customHeight="1">
      <c r="A177" s="46"/>
      <c r="B177" s="46"/>
      <c r="C177" s="46"/>
      <c r="D177" s="47"/>
      <c r="E177" s="50"/>
      <c r="F177" s="47"/>
      <c r="G177" s="60"/>
      <c r="H177" s="73"/>
      <c r="I177" s="27" t="s">
        <v>12</v>
      </c>
      <c r="J177" s="41">
        <v>11865.6</v>
      </c>
      <c r="L177" s="44"/>
    </row>
    <row r="178" spans="1:12" ht="12" customHeight="1">
      <c r="A178" s="46"/>
      <c r="B178" s="46"/>
      <c r="C178" s="46"/>
      <c r="D178" s="47"/>
      <c r="E178" s="50"/>
      <c r="F178" s="47"/>
      <c r="G178" s="60"/>
      <c r="H178" s="73"/>
      <c r="I178" s="27" t="s">
        <v>13</v>
      </c>
      <c r="J178" s="41">
        <v>576</v>
      </c>
      <c r="L178" s="44"/>
    </row>
    <row r="179" spans="1:12" ht="12" customHeight="1">
      <c r="A179" s="46"/>
      <c r="B179" s="46"/>
      <c r="C179" s="46"/>
      <c r="D179" s="47"/>
      <c r="E179" s="50"/>
      <c r="F179" s="47"/>
      <c r="G179" s="57" t="s">
        <v>5</v>
      </c>
      <c r="H179" s="73"/>
      <c r="I179" s="27" t="s">
        <v>14</v>
      </c>
      <c r="J179" s="41">
        <v>9216</v>
      </c>
      <c r="L179" s="44"/>
    </row>
    <row r="180" spans="1:12" ht="12" customHeight="1">
      <c r="A180" s="46"/>
      <c r="B180" s="46"/>
      <c r="C180" s="46"/>
      <c r="D180" s="47"/>
      <c r="E180" s="50"/>
      <c r="F180" s="47"/>
      <c r="G180" s="57"/>
      <c r="H180" s="73"/>
      <c r="I180" s="27" t="s">
        <v>15</v>
      </c>
      <c r="J180" s="41">
        <v>1382.4</v>
      </c>
      <c r="L180" s="44"/>
    </row>
    <row r="181" spans="1:12" ht="12" customHeight="1">
      <c r="A181" s="46"/>
      <c r="B181" s="46"/>
      <c r="C181" s="46"/>
      <c r="D181" s="47"/>
      <c r="E181" s="50"/>
      <c r="F181" s="47"/>
      <c r="G181" s="57"/>
      <c r="H181" s="73"/>
      <c r="I181" s="28" t="s">
        <v>16</v>
      </c>
      <c r="J181" s="31">
        <f>J177+J178+J179+J180</f>
        <v>23040</v>
      </c>
      <c r="L181" s="44"/>
    </row>
    <row r="182" spans="1:12" ht="12" customHeight="1">
      <c r="A182" s="46"/>
      <c r="B182" s="46"/>
      <c r="C182" s="46"/>
      <c r="D182" s="47"/>
      <c r="E182" s="50"/>
      <c r="F182" s="47"/>
      <c r="G182" s="57"/>
      <c r="H182" s="73"/>
      <c r="I182" s="28" t="s">
        <v>17</v>
      </c>
      <c r="J182" s="41">
        <v>1380.8</v>
      </c>
      <c r="L182" s="44"/>
    </row>
    <row r="183" spans="1:12" ht="11.25" customHeight="1">
      <c r="A183" s="46"/>
      <c r="B183" s="46"/>
      <c r="C183" s="46"/>
      <c r="D183" s="48"/>
      <c r="E183" s="51"/>
      <c r="F183" s="48"/>
      <c r="G183" s="58"/>
      <c r="H183" s="74"/>
      <c r="I183" s="37" t="s">
        <v>18</v>
      </c>
      <c r="J183" s="35">
        <f>J181-J182</f>
        <v>21659.2</v>
      </c>
      <c r="L183" s="44"/>
    </row>
    <row r="184" spans="1:12" ht="12" customHeight="1">
      <c r="A184" s="46">
        <v>8</v>
      </c>
      <c r="B184" s="46" t="s">
        <v>22</v>
      </c>
      <c r="C184" s="46" t="s">
        <v>69</v>
      </c>
      <c r="D184" s="49" t="s">
        <v>113</v>
      </c>
      <c r="E184" s="104" t="s">
        <v>149</v>
      </c>
      <c r="F184" s="49" t="s">
        <v>70</v>
      </c>
      <c r="G184" s="59">
        <v>606505</v>
      </c>
      <c r="H184" s="72">
        <f>J191</f>
        <v>20366.2</v>
      </c>
      <c r="I184" s="34" t="s">
        <v>10</v>
      </c>
      <c r="J184" s="34" t="s">
        <v>11</v>
      </c>
      <c r="L184" s="44"/>
    </row>
    <row r="185" spans="1:12" ht="12" customHeight="1">
      <c r="A185" s="46"/>
      <c r="B185" s="46"/>
      <c r="C185" s="46"/>
      <c r="D185" s="47"/>
      <c r="E185" s="52"/>
      <c r="F185" s="47"/>
      <c r="G185" s="60"/>
      <c r="H185" s="73"/>
      <c r="I185" s="27" t="s">
        <v>12</v>
      </c>
      <c r="J185" s="41">
        <v>11865.6</v>
      </c>
      <c r="L185" s="44"/>
    </row>
    <row r="186" spans="1:12" ht="12" customHeight="1">
      <c r="A186" s="46"/>
      <c r="B186" s="46"/>
      <c r="C186" s="46"/>
      <c r="D186" s="47"/>
      <c r="E186" s="52"/>
      <c r="F186" s="47"/>
      <c r="G186" s="60"/>
      <c r="H186" s="73"/>
      <c r="I186" s="27" t="s">
        <v>13</v>
      </c>
      <c r="J186" s="41">
        <v>576</v>
      </c>
      <c r="L186" s="44"/>
    </row>
    <row r="187" spans="1:12" ht="12" customHeight="1">
      <c r="A187" s="46"/>
      <c r="B187" s="46"/>
      <c r="C187" s="46"/>
      <c r="D187" s="47"/>
      <c r="E187" s="52"/>
      <c r="F187" s="47"/>
      <c r="G187" s="57" t="s">
        <v>5</v>
      </c>
      <c r="H187" s="73"/>
      <c r="I187" s="27" t="s">
        <v>14</v>
      </c>
      <c r="J187" s="41">
        <v>9216</v>
      </c>
      <c r="L187" s="44"/>
    </row>
    <row r="188" spans="1:12" ht="12" customHeight="1">
      <c r="A188" s="46"/>
      <c r="B188" s="46"/>
      <c r="C188" s="46"/>
      <c r="D188" s="47"/>
      <c r="E188" s="52"/>
      <c r="F188" s="47"/>
      <c r="G188" s="57"/>
      <c r="H188" s="73"/>
      <c r="I188" s="27" t="s">
        <v>15</v>
      </c>
      <c r="J188" s="41">
        <v>1382.4</v>
      </c>
      <c r="L188" s="44"/>
    </row>
    <row r="189" spans="1:12" ht="12" customHeight="1">
      <c r="A189" s="46"/>
      <c r="B189" s="46"/>
      <c r="C189" s="46"/>
      <c r="D189" s="47"/>
      <c r="E189" s="52"/>
      <c r="F189" s="47"/>
      <c r="G189" s="57"/>
      <c r="H189" s="73"/>
      <c r="I189" s="28" t="s">
        <v>16</v>
      </c>
      <c r="J189" s="31">
        <f>J185+J186+J187+J188</f>
        <v>23040</v>
      </c>
      <c r="L189" s="44"/>
    </row>
    <row r="190" spans="1:12" ht="12" customHeight="1">
      <c r="A190" s="46"/>
      <c r="B190" s="46"/>
      <c r="C190" s="46"/>
      <c r="D190" s="47"/>
      <c r="E190" s="52"/>
      <c r="F190" s="47"/>
      <c r="G190" s="57"/>
      <c r="H190" s="73"/>
      <c r="I190" s="28" t="s">
        <v>17</v>
      </c>
      <c r="J190" s="41">
        <v>2673.8</v>
      </c>
      <c r="L190" s="44"/>
    </row>
    <row r="191" spans="1:12" ht="12" customHeight="1">
      <c r="A191" s="46"/>
      <c r="B191" s="46"/>
      <c r="C191" s="46"/>
      <c r="D191" s="48"/>
      <c r="E191" s="53"/>
      <c r="F191" s="48"/>
      <c r="G191" s="58"/>
      <c r="H191" s="74"/>
      <c r="I191" s="28" t="s">
        <v>18</v>
      </c>
      <c r="J191" s="35">
        <f>J189-J190</f>
        <v>20366.2</v>
      </c>
      <c r="L191" s="44"/>
    </row>
    <row r="192" spans="1:12" ht="12" customHeight="1">
      <c r="A192" s="46">
        <v>9</v>
      </c>
      <c r="B192" s="46" t="s">
        <v>22</v>
      </c>
      <c r="C192" s="46" t="s">
        <v>71</v>
      </c>
      <c r="D192" s="81" t="s">
        <v>129</v>
      </c>
      <c r="E192" s="81" t="s">
        <v>130</v>
      </c>
      <c r="F192" s="49" t="s">
        <v>72</v>
      </c>
      <c r="G192" s="59">
        <v>606506</v>
      </c>
      <c r="H192" s="72">
        <f>J199</f>
        <v>23005.8</v>
      </c>
      <c r="I192" s="34" t="s">
        <v>10</v>
      </c>
      <c r="J192" s="34" t="s">
        <v>11</v>
      </c>
      <c r="L192" s="44"/>
    </row>
    <row r="193" spans="1:12" ht="12" customHeight="1">
      <c r="A193" s="46"/>
      <c r="B193" s="46"/>
      <c r="C193" s="46"/>
      <c r="D193" s="50"/>
      <c r="E193" s="50"/>
      <c r="F193" s="47"/>
      <c r="G193" s="60"/>
      <c r="H193" s="73"/>
      <c r="I193" s="27" t="s">
        <v>12</v>
      </c>
      <c r="J193" s="41">
        <v>13200</v>
      </c>
      <c r="L193" s="44"/>
    </row>
    <row r="194" spans="1:12" ht="12" customHeight="1">
      <c r="A194" s="46"/>
      <c r="B194" s="46"/>
      <c r="C194" s="46"/>
      <c r="D194" s="50"/>
      <c r="E194" s="50"/>
      <c r="F194" s="47"/>
      <c r="G194" s="60"/>
      <c r="H194" s="73"/>
      <c r="I194" s="27" t="s">
        <v>13</v>
      </c>
      <c r="J194" s="41">
        <v>1200</v>
      </c>
      <c r="L194" s="44"/>
    </row>
    <row r="195" spans="1:12" ht="12" customHeight="1">
      <c r="A195" s="46"/>
      <c r="B195" s="46"/>
      <c r="C195" s="46"/>
      <c r="D195" s="50"/>
      <c r="E195" s="50"/>
      <c r="F195" s="47"/>
      <c r="G195" s="57" t="s">
        <v>5</v>
      </c>
      <c r="H195" s="73"/>
      <c r="I195" s="27" t="s">
        <v>14</v>
      </c>
      <c r="J195" s="41">
        <v>6405.8</v>
      </c>
      <c r="L195" s="44"/>
    </row>
    <row r="196" spans="1:12" ht="12" customHeight="1">
      <c r="A196" s="46"/>
      <c r="B196" s="46"/>
      <c r="C196" s="46"/>
      <c r="D196" s="50"/>
      <c r="E196" s="50"/>
      <c r="F196" s="47"/>
      <c r="G196" s="57"/>
      <c r="H196" s="73"/>
      <c r="I196" s="27" t="s">
        <v>15</v>
      </c>
      <c r="J196" s="41">
        <v>2200</v>
      </c>
      <c r="L196" s="44"/>
    </row>
    <row r="197" spans="1:12" ht="12" customHeight="1">
      <c r="A197" s="46"/>
      <c r="B197" s="46"/>
      <c r="C197" s="46"/>
      <c r="D197" s="50"/>
      <c r="E197" s="50"/>
      <c r="F197" s="47"/>
      <c r="G197" s="57"/>
      <c r="H197" s="73"/>
      <c r="I197" s="28" t="s">
        <v>16</v>
      </c>
      <c r="J197" s="31">
        <f>J193+J194+J195+J196</f>
        <v>23005.8</v>
      </c>
      <c r="L197" s="44"/>
    </row>
    <row r="198" spans="1:12" ht="12" customHeight="1">
      <c r="A198" s="46"/>
      <c r="B198" s="46"/>
      <c r="C198" s="46"/>
      <c r="D198" s="50"/>
      <c r="E198" s="50"/>
      <c r="F198" s="47"/>
      <c r="G198" s="57"/>
      <c r="H198" s="73"/>
      <c r="I198" s="28" t="s">
        <v>17</v>
      </c>
      <c r="J198" s="41">
        <v>0</v>
      </c>
      <c r="L198" s="44"/>
    </row>
    <row r="199" spans="1:12" ht="12.75" customHeight="1">
      <c r="A199" s="46"/>
      <c r="B199" s="46"/>
      <c r="C199" s="46"/>
      <c r="D199" s="51"/>
      <c r="E199" s="51"/>
      <c r="F199" s="48"/>
      <c r="G199" s="58"/>
      <c r="H199" s="74"/>
      <c r="I199" s="37" t="s">
        <v>18</v>
      </c>
      <c r="J199" s="35">
        <f>J197-J198</f>
        <v>23005.8</v>
      </c>
      <c r="L199" s="44"/>
    </row>
    <row r="200" spans="1:12" ht="12.75" customHeight="1">
      <c r="A200" s="46">
        <v>10</v>
      </c>
      <c r="B200" s="46" t="s">
        <v>22</v>
      </c>
      <c r="C200" s="46" t="s">
        <v>73</v>
      </c>
      <c r="D200" s="81" t="s">
        <v>129</v>
      </c>
      <c r="E200" s="81" t="s">
        <v>131</v>
      </c>
      <c r="F200" s="49" t="s">
        <v>74</v>
      </c>
      <c r="G200" s="59">
        <v>606507</v>
      </c>
      <c r="H200" s="72">
        <f>J207</f>
        <v>23005.8</v>
      </c>
      <c r="I200" s="34" t="s">
        <v>10</v>
      </c>
      <c r="J200" s="34" t="s">
        <v>11</v>
      </c>
      <c r="L200" s="44"/>
    </row>
    <row r="201" spans="1:12" ht="12.75" customHeight="1">
      <c r="A201" s="46"/>
      <c r="B201" s="46"/>
      <c r="C201" s="46"/>
      <c r="D201" s="50"/>
      <c r="E201" s="50"/>
      <c r="F201" s="47"/>
      <c r="G201" s="60"/>
      <c r="H201" s="73"/>
      <c r="I201" s="27" t="s">
        <v>12</v>
      </c>
      <c r="J201" s="41">
        <v>13200</v>
      </c>
      <c r="L201" s="44"/>
    </row>
    <row r="202" spans="1:12" ht="12.75" customHeight="1">
      <c r="A202" s="46"/>
      <c r="B202" s="46"/>
      <c r="C202" s="46"/>
      <c r="D202" s="50"/>
      <c r="E202" s="50"/>
      <c r="F202" s="47"/>
      <c r="G202" s="60"/>
      <c r="H202" s="73"/>
      <c r="I202" s="27" t="s">
        <v>13</v>
      </c>
      <c r="J202" s="41">
        <v>1200</v>
      </c>
      <c r="L202" s="44"/>
    </row>
    <row r="203" spans="1:12" ht="12.75" customHeight="1">
      <c r="A203" s="46"/>
      <c r="B203" s="46"/>
      <c r="C203" s="46"/>
      <c r="D203" s="50"/>
      <c r="E203" s="50"/>
      <c r="F203" s="47"/>
      <c r="G203" s="57" t="s">
        <v>5</v>
      </c>
      <c r="H203" s="73"/>
      <c r="I203" s="27" t="s">
        <v>14</v>
      </c>
      <c r="J203" s="41">
        <v>6405.8</v>
      </c>
      <c r="L203" s="44"/>
    </row>
    <row r="204" spans="1:12" ht="12.75" customHeight="1">
      <c r="A204" s="46"/>
      <c r="B204" s="46"/>
      <c r="C204" s="46"/>
      <c r="D204" s="50"/>
      <c r="E204" s="50"/>
      <c r="F204" s="47"/>
      <c r="G204" s="57"/>
      <c r="H204" s="73"/>
      <c r="I204" s="27" t="s">
        <v>15</v>
      </c>
      <c r="J204" s="41">
        <v>2200</v>
      </c>
      <c r="L204" s="44"/>
    </row>
    <row r="205" spans="1:12" ht="12.75" customHeight="1">
      <c r="A205" s="46"/>
      <c r="B205" s="46"/>
      <c r="C205" s="46"/>
      <c r="D205" s="50"/>
      <c r="E205" s="50"/>
      <c r="F205" s="47"/>
      <c r="G205" s="57"/>
      <c r="H205" s="73"/>
      <c r="I205" s="28" t="s">
        <v>16</v>
      </c>
      <c r="J205" s="31">
        <f>J201+J202+J203+J204</f>
        <v>23005.8</v>
      </c>
      <c r="L205" s="44"/>
    </row>
    <row r="206" spans="1:12" ht="12.75" customHeight="1">
      <c r="A206" s="46"/>
      <c r="B206" s="46"/>
      <c r="C206" s="46"/>
      <c r="D206" s="50"/>
      <c r="E206" s="50"/>
      <c r="F206" s="47"/>
      <c r="G206" s="57"/>
      <c r="H206" s="73"/>
      <c r="I206" s="28" t="s">
        <v>17</v>
      </c>
      <c r="J206" s="41">
        <v>0</v>
      </c>
      <c r="L206" s="44"/>
    </row>
    <row r="207" spans="1:12" ht="12.75" customHeight="1">
      <c r="A207" s="46"/>
      <c r="B207" s="46"/>
      <c r="C207" s="46"/>
      <c r="D207" s="51"/>
      <c r="E207" s="51"/>
      <c r="F207" s="48"/>
      <c r="G207" s="58"/>
      <c r="H207" s="74"/>
      <c r="I207" s="37" t="s">
        <v>18</v>
      </c>
      <c r="J207" s="35">
        <f>J205-J206</f>
        <v>23005.8</v>
      </c>
      <c r="L207" s="44"/>
    </row>
    <row r="208" spans="1:12" ht="12.75" customHeight="1">
      <c r="A208" s="46">
        <v>11</v>
      </c>
      <c r="B208" s="46" t="s">
        <v>22</v>
      </c>
      <c r="C208" s="46" t="s">
        <v>75</v>
      </c>
      <c r="D208" s="81" t="s">
        <v>129</v>
      </c>
      <c r="E208" s="81" t="s">
        <v>132</v>
      </c>
      <c r="F208" s="49" t="s">
        <v>76</v>
      </c>
      <c r="G208" s="59">
        <v>606508</v>
      </c>
      <c r="H208" s="72">
        <f>J215</f>
        <v>23005.8</v>
      </c>
      <c r="I208" s="34" t="s">
        <v>10</v>
      </c>
      <c r="J208" s="34" t="s">
        <v>11</v>
      </c>
      <c r="L208" s="44"/>
    </row>
    <row r="209" spans="1:12" ht="12.75" customHeight="1">
      <c r="A209" s="46"/>
      <c r="B209" s="46"/>
      <c r="C209" s="46"/>
      <c r="D209" s="50"/>
      <c r="E209" s="50"/>
      <c r="F209" s="47"/>
      <c r="G209" s="60"/>
      <c r="H209" s="73"/>
      <c r="I209" s="27" t="s">
        <v>12</v>
      </c>
      <c r="J209" s="41">
        <v>13200</v>
      </c>
      <c r="L209" s="44"/>
    </row>
    <row r="210" spans="1:12" ht="12.75" customHeight="1">
      <c r="A210" s="46"/>
      <c r="B210" s="46"/>
      <c r="C210" s="46"/>
      <c r="D210" s="50"/>
      <c r="E210" s="50"/>
      <c r="F210" s="47"/>
      <c r="G210" s="60"/>
      <c r="H210" s="73"/>
      <c r="I210" s="27" t="s">
        <v>13</v>
      </c>
      <c r="J210" s="41">
        <v>1200</v>
      </c>
      <c r="L210" s="44"/>
    </row>
    <row r="211" spans="1:12" ht="12.75" customHeight="1">
      <c r="A211" s="46"/>
      <c r="B211" s="46"/>
      <c r="C211" s="46"/>
      <c r="D211" s="50"/>
      <c r="E211" s="50"/>
      <c r="F211" s="47"/>
      <c r="G211" s="57" t="s">
        <v>5</v>
      </c>
      <c r="H211" s="73"/>
      <c r="I211" s="27" t="s">
        <v>14</v>
      </c>
      <c r="J211" s="41">
        <v>6405.8</v>
      </c>
      <c r="L211" s="44"/>
    </row>
    <row r="212" spans="1:12" ht="12.75" customHeight="1">
      <c r="A212" s="46"/>
      <c r="B212" s="46"/>
      <c r="C212" s="46"/>
      <c r="D212" s="50"/>
      <c r="E212" s="50"/>
      <c r="F212" s="47"/>
      <c r="G212" s="57"/>
      <c r="H212" s="73"/>
      <c r="I212" s="27" t="s">
        <v>15</v>
      </c>
      <c r="J212" s="41">
        <v>2200</v>
      </c>
      <c r="L212" s="44"/>
    </row>
    <row r="213" spans="1:12" ht="12.75" customHeight="1">
      <c r="A213" s="46"/>
      <c r="B213" s="46"/>
      <c r="C213" s="46"/>
      <c r="D213" s="50"/>
      <c r="E213" s="50"/>
      <c r="F213" s="47"/>
      <c r="G213" s="57"/>
      <c r="H213" s="73"/>
      <c r="I213" s="28" t="s">
        <v>16</v>
      </c>
      <c r="J213" s="31">
        <f>J209+J210+J211+J212</f>
        <v>23005.8</v>
      </c>
      <c r="L213" s="44"/>
    </row>
    <row r="214" spans="1:12" ht="12.75" customHeight="1">
      <c r="A214" s="46"/>
      <c r="B214" s="46"/>
      <c r="C214" s="46"/>
      <c r="D214" s="50"/>
      <c r="E214" s="50"/>
      <c r="F214" s="47"/>
      <c r="G214" s="57"/>
      <c r="H214" s="73"/>
      <c r="I214" s="28" t="s">
        <v>17</v>
      </c>
      <c r="J214" s="41">
        <v>0</v>
      </c>
      <c r="L214" s="44"/>
    </row>
    <row r="215" spans="1:12" ht="12.75" customHeight="1">
      <c r="A215" s="46"/>
      <c r="B215" s="46"/>
      <c r="C215" s="46"/>
      <c r="D215" s="51"/>
      <c r="E215" s="51"/>
      <c r="F215" s="48"/>
      <c r="G215" s="58"/>
      <c r="H215" s="74"/>
      <c r="I215" s="37" t="s">
        <v>18</v>
      </c>
      <c r="J215" s="35">
        <f>J213-J214</f>
        <v>23005.8</v>
      </c>
      <c r="L215" s="44"/>
    </row>
    <row r="216" spans="1:12" ht="3.75" customHeight="1">
      <c r="A216" s="75"/>
      <c r="B216" s="76"/>
      <c r="C216" s="76"/>
      <c r="D216" s="76"/>
      <c r="E216" s="76"/>
      <c r="F216" s="76"/>
      <c r="G216" s="76"/>
      <c r="H216" s="76"/>
      <c r="I216" s="76"/>
      <c r="J216" s="76"/>
      <c r="L216" s="44"/>
    </row>
    <row r="217" spans="1:12" ht="14.25" customHeight="1">
      <c r="A217" s="61" t="s">
        <v>21</v>
      </c>
      <c r="B217" s="62"/>
      <c r="C217" s="62"/>
      <c r="D217" s="62"/>
      <c r="E217" s="62"/>
      <c r="F217" s="62"/>
      <c r="G217" s="62"/>
      <c r="H217" s="62"/>
      <c r="I217" s="62"/>
      <c r="J217" s="62"/>
      <c r="L217" s="44"/>
    </row>
    <row r="218" spans="1:12" ht="5.25" customHeight="1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L218" s="44"/>
    </row>
    <row r="219" spans="1:12" ht="12.75" customHeight="1">
      <c r="A219" s="13" t="s">
        <v>3</v>
      </c>
      <c r="B219" s="9" t="s">
        <v>2</v>
      </c>
      <c r="C219" s="26" t="s">
        <v>1</v>
      </c>
      <c r="D219" s="26" t="s">
        <v>157</v>
      </c>
      <c r="E219" s="26" t="s">
        <v>111</v>
      </c>
      <c r="F219" s="26" t="s">
        <v>0</v>
      </c>
      <c r="G219" s="9" t="s">
        <v>4</v>
      </c>
      <c r="H219" s="36" t="s">
        <v>8</v>
      </c>
      <c r="I219" s="69" t="s">
        <v>9</v>
      </c>
      <c r="J219" s="69"/>
      <c r="L219" s="44"/>
    </row>
    <row r="220" spans="1:12" ht="12.75" customHeight="1">
      <c r="A220" s="46">
        <v>12</v>
      </c>
      <c r="B220" s="46" t="s">
        <v>22</v>
      </c>
      <c r="C220" s="46" t="s">
        <v>77</v>
      </c>
      <c r="D220" s="49" t="s">
        <v>135</v>
      </c>
      <c r="E220" s="49" t="s">
        <v>136</v>
      </c>
      <c r="F220" s="46" t="s">
        <v>78</v>
      </c>
      <c r="G220" s="59">
        <v>606509</v>
      </c>
      <c r="H220" s="72">
        <f>J227</f>
        <v>19757</v>
      </c>
      <c r="I220" s="34" t="s">
        <v>10</v>
      </c>
      <c r="J220" s="34" t="s">
        <v>11</v>
      </c>
      <c r="L220" s="44"/>
    </row>
    <row r="221" spans="1:12" ht="12.75" customHeight="1">
      <c r="A221" s="46"/>
      <c r="B221" s="46"/>
      <c r="C221" s="46"/>
      <c r="D221" s="47"/>
      <c r="E221" s="47"/>
      <c r="F221" s="46"/>
      <c r="G221" s="60"/>
      <c r="H221" s="73"/>
      <c r="I221" s="27" t="s">
        <v>12</v>
      </c>
      <c r="J221" s="41">
        <v>10886</v>
      </c>
      <c r="L221" s="44"/>
    </row>
    <row r="222" spans="1:12" ht="12.75" customHeight="1">
      <c r="A222" s="46"/>
      <c r="B222" s="46"/>
      <c r="C222" s="46"/>
      <c r="D222" s="47"/>
      <c r="E222" s="47"/>
      <c r="F222" s="46"/>
      <c r="G222" s="60"/>
      <c r="H222" s="73"/>
      <c r="I222" s="27" t="s">
        <v>13</v>
      </c>
      <c r="J222" s="41">
        <v>403</v>
      </c>
      <c r="L222" s="44"/>
    </row>
    <row r="223" spans="1:12" ht="12.75" customHeight="1">
      <c r="A223" s="46"/>
      <c r="B223" s="46"/>
      <c r="C223" s="46"/>
      <c r="D223" s="47"/>
      <c r="E223" s="47"/>
      <c r="F223" s="46"/>
      <c r="G223" s="57" t="s">
        <v>5</v>
      </c>
      <c r="H223" s="73"/>
      <c r="I223" s="27" t="s">
        <v>14</v>
      </c>
      <c r="J223" s="41">
        <v>7661</v>
      </c>
      <c r="L223" s="44"/>
    </row>
    <row r="224" spans="1:12" ht="12.75" customHeight="1">
      <c r="A224" s="46"/>
      <c r="B224" s="46"/>
      <c r="C224" s="46"/>
      <c r="D224" s="47"/>
      <c r="E224" s="47"/>
      <c r="F224" s="46"/>
      <c r="G224" s="57"/>
      <c r="H224" s="73"/>
      <c r="I224" s="27" t="s">
        <v>15</v>
      </c>
      <c r="J224" s="41">
        <v>1210</v>
      </c>
      <c r="L224" s="44"/>
    </row>
    <row r="225" spans="1:12" ht="12.75" customHeight="1">
      <c r="A225" s="46"/>
      <c r="B225" s="46"/>
      <c r="C225" s="46"/>
      <c r="D225" s="47"/>
      <c r="E225" s="47"/>
      <c r="F225" s="46"/>
      <c r="G225" s="57"/>
      <c r="H225" s="73"/>
      <c r="I225" s="28" t="s">
        <v>16</v>
      </c>
      <c r="J225" s="31">
        <f>J221+J222+J223+J224</f>
        <v>20160</v>
      </c>
      <c r="L225" s="44"/>
    </row>
    <row r="226" spans="1:12" ht="12.75" customHeight="1">
      <c r="A226" s="46"/>
      <c r="B226" s="46"/>
      <c r="C226" s="46"/>
      <c r="D226" s="47"/>
      <c r="E226" s="47"/>
      <c r="F226" s="46"/>
      <c r="G226" s="57"/>
      <c r="H226" s="73"/>
      <c r="I226" s="28" t="s">
        <v>17</v>
      </c>
      <c r="J226" s="41">
        <v>403</v>
      </c>
      <c r="L226" s="44"/>
    </row>
    <row r="227" spans="1:12" ht="12.75" customHeight="1">
      <c r="A227" s="46"/>
      <c r="B227" s="46"/>
      <c r="C227" s="46"/>
      <c r="D227" s="48"/>
      <c r="E227" s="48"/>
      <c r="F227" s="46"/>
      <c r="G227" s="58"/>
      <c r="H227" s="74"/>
      <c r="I227" s="37" t="s">
        <v>18</v>
      </c>
      <c r="J227" s="35">
        <f>J225-J226</f>
        <v>19757</v>
      </c>
      <c r="L227" s="44"/>
    </row>
    <row r="228" spans="1:12" ht="12.75" customHeight="1">
      <c r="A228" s="46">
        <v>13</v>
      </c>
      <c r="B228" s="46" t="s">
        <v>22</v>
      </c>
      <c r="C228" s="46" t="s">
        <v>79</v>
      </c>
      <c r="D228" s="104" t="s">
        <v>144</v>
      </c>
      <c r="E228" s="104" t="s">
        <v>145</v>
      </c>
      <c r="F228" s="49" t="s">
        <v>80</v>
      </c>
      <c r="G228" s="59">
        <v>606510</v>
      </c>
      <c r="H228" s="72">
        <f>J235</f>
        <v>20800</v>
      </c>
      <c r="I228" s="34" t="s">
        <v>10</v>
      </c>
      <c r="J228" s="34" t="s">
        <v>11</v>
      </c>
      <c r="L228" s="44"/>
    </row>
    <row r="229" spans="1:12" ht="12.75" customHeight="1">
      <c r="A229" s="46"/>
      <c r="B229" s="46"/>
      <c r="C229" s="46"/>
      <c r="D229" s="52"/>
      <c r="E229" s="52"/>
      <c r="F229" s="47"/>
      <c r="G229" s="60"/>
      <c r="H229" s="73"/>
      <c r="I229" s="27" t="s">
        <v>12</v>
      </c>
      <c r="J229" s="41">
        <v>10440</v>
      </c>
      <c r="L229" s="44"/>
    </row>
    <row r="230" spans="1:12" ht="12.75" customHeight="1">
      <c r="A230" s="46"/>
      <c r="B230" s="46"/>
      <c r="C230" s="46"/>
      <c r="D230" s="52"/>
      <c r="E230" s="52"/>
      <c r="F230" s="47"/>
      <c r="G230" s="60"/>
      <c r="H230" s="73"/>
      <c r="I230" s="27" t="s">
        <v>13</v>
      </c>
      <c r="J230" s="41">
        <v>100</v>
      </c>
      <c r="L230" s="44"/>
    </row>
    <row r="231" spans="1:12" ht="12.75" customHeight="1">
      <c r="A231" s="46"/>
      <c r="B231" s="46"/>
      <c r="C231" s="46"/>
      <c r="D231" s="52"/>
      <c r="E231" s="52"/>
      <c r="F231" s="47"/>
      <c r="G231" s="57" t="s">
        <v>5</v>
      </c>
      <c r="H231" s="73"/>
      <c r="I231" s="27" t="s">
        <v>14</v>
      </c>
      <c r="J231" s="41">
        <v>8260</v>
      </c>
      <c r="L231" s="44"/>
    </row>
    <row r="232" spans="1:12" ht="12.75" customHeight="1">
      <c r="A232" s="46"/>
      <c r="B232" s="46"/>
      <c r="C232" s="46"/>
      <c r="D232" s="52"/>
      <c r="E232" s="52"/>
      <c r="F232" s="47"/>
      <c r="G232" s="57"/>
      <c r="H232" s="73"/>
      <c r="I232" s="27" t="s">
        <v>15</v>
      </c>
      <c r="J232" s="41">
        <v>2000</v>
      </c>
      <c r="L232" s="44"/>
    </row>
    <row r="233" spans="1:12" ht="12.75" customHeight="1">
      <c r="A233" s="46"/>
      <c r="B233" s="46"/>
      <c r="C233" s="46"/>
      <c r="D233" s="52"/>
      <c r="E233" s="52"/>
      <c r="F233" s="47"/>
      <c r="G233" s="57"/>
      <c r="H233" s="73"/>
      <c r="I233" s="28" t="s">
        <v>16</v>
      </c>
      <c r="J233" s="31">
        <f>J229+J230+J231+J232</f>
        <v>20800</v>
      </c>
      <c r="L233" s="44"/>
    </row>
    <row r="234" spans="1:12" ht="12.75" customHeight="1">
      <c r="A234" s="46"/>
      <c r="B234" s="46"/>
      <c r="C234" s="46"/>
      <c r="D234" s="52"/>
      <c r="E234" s="52"/>
      <c r="F234" s="47"/>
      <c r="G234" s="57"/>
      <c r="H234" s="73"/>
      <c r="I234" s="28" t="s">
        <v>17</v>
      </c>
      <c r="J234" s="41">
        <v>0</v>
      </c>
      <c r="L234" s="44"/>
    </row>
    <row r="235" spans="1:12" ht="12.75" customHeight="1">
      <c r="A235" s="46"/>
      <c r="B235" s="46"/>
      <c r="C235" s="46"/>
      <c r="D235" s="53"/>
      <c r="E235" s="53"/>
      <c r="F235" s="48"/>
      <c r="G235" s="58"/>
      <c r="H235" s="74"/>
      <c r="I235" s="37" t="s">
        <v>18</v>
      </c>
      <c r="J235" s="35">
        <f>J233-J234</f>
        <v>20800</v>
      </c>
      <c r="L235" s="44"/>
    </row>
    <row r="236" spans="1:12" ht="12" customHeight="1">
      <c r="A236" s="46">
        <v>14</v>
      </c>
      <c r="B236" s="46" t="s">
        <v>22</v>
      </c>
      <c r="C236" s="46" t="s">
        <v>81</v>
      </c>
      <c r="D236" s="81" t="s">
        <v>146</v>
      </c>
      <c r="E236" s="81" t="s">
        <v>147</v>
      </c>
      <c r="F236" s="49" t="s">
        <v>82</v>
      </c>
      <c r="G236" s="59">
        <v>606511</v>
      </c>
      <c r="H236" s="72">
        <f>J243</f>
        <v>23040</v>
      </c>
      <c r="I236" s="34" t="s">
        <v>10</v>
      </c>
      <c r="J236" s="34" t="s">
        <v>11</v>
      </c>
      <c r="L236" s="44"/>
    </row>
    <row r="237" spans="1:12" ht="12" customHeight="1">
      <c r="A237" s="46"/>
      <c r="B237" s="46"/>
      <c r="C237" s="46"/>
      <c r="D237" s="50"/>
      <c r="E237" s="50"/>
      <c r="F237" s="47"/>
      <c r="G237" s="60"/>
      <c r="H237" s="73"/>
      <c r="I237" s="27" t="s">
        <v>12</v>
      </c>
      <c r="J237" s="41">
        <v>13310</v>
      </c>
      <c r="L237" s="44"/>
    </row>
    <row r="238" spans="1:12" ht="12" customHeight="1">
      <c r="A238" s="46"/>
      <c r="B238" s="46"/>
      <c r="C238" s="46"/>
      <c r="D238" s="50"/>
      <c r="E238" s="50"/>
      <c r="F238" s="47"/>
      <c r="G238" s="60"/>
      <c r="H238" s="73"/>
      <c r="I238" s="27" t="s">
        <v>13</v>
      </c>
      <c r="J238" s="41">
        <v>0</v>
      </c>
      <c r="L238" s="44"/>
    </row>
    <row r="239" spans="1:12" ht="12" customHeight="1">
      <c r="A239" s="46"/>
      <c r="B239" s="46"/>
      <c r="C239" s="46"/>
      <c r="D239" s="50"/>
      <c r="E239" s="50"/>
      <c r="F239" s="47"/>
      <c r="G239" s="57" t="s">
        <v>5</v>
      </c>
      <c r="H239" s="73"/>
      <c r="I239" s="27" t="s">
        <v>14</v>
      </c>
      <c r="J239" s="41">
        <v>7426</v>
      </c>
      <c r="L239" s="44"/>
    </row>
    <row r="240" spans="1:12" ht="12" customHeight="1">
      <c r="A240" s="46"/>
      <c r="B240" s="46"/>
      <c r="C240" s="46"/>
      <c r="D240" s="50"/>
      <c r="E240" s="50"/>
      <c r="F240" s="47"/>
      <c r="G240" s="57"/>
      <c r="H240" s="73"/>
      <c r="I240" s="27" t="s">
        <v>15</v>
      </c>
      <c r="J240" s="41">
        <v>2304</v>
      </c>
      <c r="L240" s="44"/>
    </row>
    <row r="241" spans="1:12" ht="12" customHeight="1">
      <c r="A241" s="46"/>
      <c r="B241" s="46"/>
      <c r="C241" s="46"/>
      <c r="D241" s="50"/>
      <c r="E241" s="50"/>
      <c r="F241" s="47"/>
      <c r="G241" s="57"/>
      <c r="H241" s="73"/>
      <c r="I241" s="28" t="s">
        <v>16</v>
      </c>
      <c r="J241" s="31">
        <f>J237+J238+J239+J240</f>
        <v>23040</v>
      </c>
      <c r="L241" s="44"/>
    </row>
    <row r="242" spans="1:12" ht="12" customHeight="1">
      <c r="A242" s="46"/>
      <c r="B242" s="46"/>
      <c r="C242" s="46"/>
      <c r="D242" s="50"/>
      <c r="E242" s="50"/>
      <c r="F242" s="47"/>
      <c r="G242" s="57"/>
      <c r="H242" s="73"/>
      <c r="I242" s="28" t="s">
        <v>17</v>
      </c>
      <c r="J242" s="41">
        <v>0</v>
      </c>
      <c r="L242" s="44"/>
    </row>
    <row r="243" spans="1:12" ht="12" customHeight="1">
      <c r="A243" s="46"/>
      <c r="B243" s="46"/>
      <c r="C243" s="46"/>
      <c r="D243" s="51"/>
      <c r="E243" s="51"/>
      <c r="F243" s="48"/>
      <c r="G243" s="58"/>
      <c r="H243" s="74"/>
      <c r="I243" s="37" t="s">
        <v>18</v>
      </c>
      <c r="J243" s="35">
        <f>J241-J242</f>
        <v>23040</v>
      </c>
      <c r="L243" s="44"/>
    </row>
    <row r="244" spans="1:12" ht="6" customHeight="1">
      <c r="A244" s="63"/>
      <c r="B244" s="64"/>
      <c r="C244" s="64"/>
      <c r="D244" s="64"/>
      <c r="E244" s="64"/>
      <c r="F244" s="64"/>
      <c r="G244" s="64"/>
      <c r="H244" s="64"/>
      <c r="I244" s="64"/>
      <c r="J244" s="65"/>
      <c r="L244" s="44"/>
    </row>
    <row r="245" spans="1:12" ht="15" customHeight="1">
      <c r="A245" s="61" t="s">
        <v>83</v>
      </c>
      <c r="B245" s="62"/>
      <c r="C245" s="62"/>
      <c r="D245" s="62"/>
      <c r="E245" s="62"/>
      <c r="F245" s="62"/>
      <c r="G245" s="62"/>
      <c r="H245" s="62"/>
      <c r="I245" s="62"/>
      <c r="J245" s="62"/>
      <c r="L245" s="44"/>
    </row>
    <row r="246" spans="1:12" ht="3.75" customHeight="1">
      <c r="A246" s="101"/>
      <c r="B246" s="102"/>
      <c r="C246" s="102"/>
      <c r="D246" s="102"/>
      <c r="E246" s="102"/>
      <c r="F246" s="102"/>
      <c r="G246" s="102"/>
      <c r="H246" s="102"/>
      <c r="I246" s="102"/>
      <c r="J246" s="103"/>
      <c r="L246" s="44"/>
    </row>
    <row r="247" spans="1:12" ht="12.75" customHeight="1">
      <c r="A247" s="13" t="s">
        <v>3</v>
      </c>
      <c r="B247" s="9" t="s">
        <v>2</v>
      </c>
      <c r="C247" s="26" t="s">
        <v>1</v>
      </c>
      <c r="D247" s="26" t="s">
        <v>157</v>
      </c>
      <c r="E247" s="26" t="s">
        <v>111</v>
      </c>
      <c r="F247" s="26" t="s">
        <v>0</v>
      </c>
      <c r="G247" s="9" t="s">
        <v>4</v>
      </c>
      <c r="H247" s="36" t="s">
        <v>8</v>
      </c>
      <c r="I247" s="69" t="s">
        <v>9</v>
      </c>
      <c r="J247" s="69"/>
      <c r="L247" s="44"/>
    </row>
    <row r="248" spans="1:12" ht="12.75" customHeight="1">
      <c r="A248" s="46">
        <v>1</v>
      </c>
      <c r="B248" s="46" t="s">
        <v>6</v>
      </c>
      <c r="C248" s="46" t="s">
        <v>84</v>
      </c>
      <c r="D248" s="49" t="s">
        <v>122</v>
      </c>
      <c r="E248" s="49" t="s">
        <v>123</v>
      </c>
      <c r="F248" s="49" t="s">
        <v>85</v>
      </c>
      <c r="G248" s="59">
        <v>606512</v>
      </c>
      <c r="H248" s="72">
        <f>J255</f>
        <v>25344</v>
      </c>
      <c r="I248" s="34" t="s">
        <v>10</v>
      </c>
      <c r="J248" s="34" t="s">
        <v>11</v>
      </c>
      <c r="L248" s="44"/>
    </row>
    <row r="249" spans="1:12" ht="12.75" customHeight="1">
      <c r="A249" s="46"/>
      <c r="B249" s="46"/>
      <c r="C249" s="46"/>
      <c r="D249" s="47"/>
      <c r="E249" s="47"/>
      <c r="F249" s="47"/>
      <c r="G249" s="60"/>
      <c r="H249" s="73"/>
      <c r="I249" s="27" t="s">
        <v>12</v>
      </c>
      <c r="J249" s="41">
        <v>17280</v>
      </c>
      <c r="L249" s="44"/>
    </row>
    <row r="250" spans="1:12" ht="12.75" customHeight="1">
      <c r="A250" s="46"/>
      <c r="B250" s="46"/>
      <c r="C250" s="46"/>
      <c r="D250" s="47"/>
      <c r="E250" s="47"/>
      <c r="F250" s="47"/>
      <c r="G250" s="60"/>
      <c r="H250" s="73"/>
      <c r="I250" s="27" t="s">
        <v>13</v>
      </c>
      <c r="J250" s="41">
        <v>4320</v>
      </c>
      <c r="L250" s="44"/>
    </row>
    <row r="251" spans="1:12" ht="12.75" customHeight="1">
      <c r="A251" s="46"/>
      <c r="B251" s="46"/>
      <c r="C251" s="46"/>
      <c r="D251" s="47"/>
      <c r="E251" s="47"/>
      <c r="F251" s="47"/>
      <c r="G251" s="57" t="s">
        <v>5</v>
      </c>
      <c r="H251" s="73"/>
      <c r="I251" s="27" t="s">
        <v>14</v>
      </c>
      <c r="J251" s="41">
        <v>5760</v>
      </c>
      <c r="L251" s="44"/>
    </row>
    <row r="252" spans="1:12" ht="12.75" customHeight="1">
      <c r="A252" s="46"/>
      <c r="B252" s="46"/>
      <c r="C252" s="46"/>
      <c r="D252" s="47"/>
      <c r="E252" s="47"/>
      <c r="F252" s="47"/>
      <c r="G252" s="57"/>
      <c r="H252" s="73"/>
      <c r="I252" s="27" t="s">
        <v>15</v>
      </c>
      <c r="J252" s="41">
        <v>1440</v>
      </c>
      <c r="L252" s="44"/>
    </row>
    <row r="253" spans="1:12" ht="12.75" customHeight="1">
      <c r="A253" s="46"/>
      <c r="B253" s="46"/>
      <c r="C253" s="46"/>
      <c r="D253" s="47"/>
      <c r="E253" s="47"/>
      <c r="F253" s="47"/>
      <c r="G253" s="57"/>
      <c r="H253" s="73"/>
      <c r="I253" s="28" t="s">
        <v>16</v>
      </c>
      <c r="J253" s="31">
        <f>J249+J250+J251+J252</f>
        <v>28800</v>
      </c>
      <c r="L253" s="44"/>
    </row>
    <row r="254" spans="1:12" ht="12.75" customHeight="1">
      <c r="A254" s="46"/>
      <c r="B254" s="46"/>
      <c r="C254" s="46"/>
      <c r="D254" s="47"/>
      <c r="E254" s="47"/>
      <c r="F254" s="47"/>
      <c r="G254" s="57"/>
      <c r="H254" s="73"/>
      <c r="I254" s="28" t="s">
        <v>17</v>
      </c>
      <c r="J254" s="41">
        <v>3456</v>
      </c>
      <c r="L254" s="44"/>
    </row>
    <row r="255" spans="1:12" ht="12.75" customHeight="1">
      <c r="A255" s="46"/>
      <c r="B255" s="46"/>
      <c r="C255" s="46"/>
      <c r="D255" s="48"/>
      <c r="E255" s="48"/>
      <c r="F255" s="48"/>
      <c r="G255" s="58"/>
      <c r="H255" s="74"/>
      <c r="I255" s="37" t="s">
        <v>18</v>
      </c>
      <c r="J255" s="35">
        <f>J253-J254</f>
        <v>25344</v>
      </c>
      <c r="L255" s="44"/>
    </row>
    <row r="256" spans="1:12" ht="12.75" customHeight="1">
      <c r="A256" s="46">
        <v>2</v>
      </c>
      <c r="B256" s="46" t="s">
        <v>6</v>
      </c>
      <c r="C256" s="46" t="s">
        <v>86</v>
      </c>
      <c r="D256" s="49" t="s">
        <v>122</v>
      </c>
      <c r="E256" s="49" t="s">
        <v>133</v>
      </c>
      <c r="F256" s="49" t="s">
        <v>108</v>
      </c>
      <c r="G256" s="59">
        <v>606513</v>
      </c>
      <c r="H256" s="72">
        <f>J263</f>
        <v>25555.2</v>
      </c>
      <c r="I256" s="34" t="s">
        <v>10</v>
      </c>
      <c r="J256" s="34" t="s">
        <v>11</v>
      </c>
      <c r="L256" s="44"/>
    </row>
    <row r="257" spans="1:12" ht="12.75" customHeight="1">
      <c r="A257" s="46"/>
      <c r="B257" s="46"/>
      <c r="C257" s="46"/>
      <c r="D257" s="47"/>
      <c r="E257" s="47"/>
      <c r="F257" s="47"/>
      <c r="G257" s="60"/>
      <c r="H257" s="73"/>
      <c r="I257" s="27" t="s">
        <v>12</v>
      </c>
      <c r="J257" s="41">
        <v>17424</v>
      </c>
      <c r="L257" s="44"/>
    </row>
    <row r="258" spans="1:12" ht="12.75" customHeight="1">
      <c r="A258" s="46"/>
      <c r="B258" s="46"/>
      <c r="C258" s="46"/>
      <c r="D258" s="47"/>
      <c r="E258" s="47"/>
      <c r="F258" s="47"/>
      <c r="G258" s="60"/>
      <c r="H258" s="73"/>
      <c r="I258" s="27" t="s">
        <v>13</v>
      </c>
      <c r="J258" s="41">
        <v>4356</v>
      </c>
      <c r="L258" s="44"/>
    </row>
    <row r="259" spans="1:12" ht="12.75" customHeight="1">
      <c r="A259" s="46"/>
      <c r="B259" s="46"/>
      <c r="C259" s="46"/>
      <c r="D259" s="47"/>
      <c r="E259" s="47"/>
      <c r="F259" s="47"/>
      <c r="G259" s="57" t="s">
        <v>5</v>
      </c>
      <c r="H259" s="73"/>
      <c r="I259" s="27" t="s">
        <v>14</v>
      </c>
      <c r="J259" s="41">
        <v>5808</v>
      </c>
      <c r="L259" s="44"/>
    </row>
    <row r="260" spans="1:12" ht="12.75" customHeight="1">
      <c r="A260" s="46"/>
      <c r="B260" s="46"/>
      <c r="C260" s="46"/>
      <c r="D260" s="47"/>
      <c r="E260" s="47"/>
      <c r="F260" s="47"/>
      <c r="G260" s="57"/>
      <c r="H260" s="73"/>
      <c r="I260" s="27" t="s">
        <v>15</v>
      </c>
      <c r="J260" s="41">
        <v>1452</v>
      </c>
      <c r="L260" s="44"/>
    </row>
    <row r="261" spans="1:12" ht="12.75" customHeight="1">
      <c r="A261" s="46"/>
      <c r="B261" s="46"/>
      <c r="C261" s="46"/>
      <c r="D261" s="47"/>
      <c r="E261" s="47"/>
      <c r="F261" s="47"/>
      <c r="G261" s="57"/>
      <c r="H261" s="73"/>
      <c r="I261" s="28" t="s">
        <v>16</v>
      </c>
      <c r="J261" s="31">
        <f>J257+J258+J259+J260</f>
        <v>29040</v>
      </c>
      <c r="L261" s="44"/>
    </row>
    <row r="262" spans="1:12" ht="12.75" customHeight="1">
      <c r="A262" s="46"/>
      <c r="B262" s="46"/>
      <c r="C262" s="46"/>
      <c r="D262" s="47"/>
      <c r="E262" s="47"/>
      <c r="F262" s="47"/>
      <c r="G262" s="57"/>
      <c r="H262" s="73"/>
      <c r="I262" s="28" t="s">
        <v>17</v>
      </c>
      <c r="J262" s="41">
        <v>3484.8</v>
      </c>
      <c r="L262" s="44"/>
    </row>
    <row r="263" spans="1:12" ht="12" customHeight="1">
      <c r="A263" s="46"/>
      <c r="B263" s="46"/>
      <c r="C263" s="46"/>
      <c r="D263" s="48"/>
      <c r="E263" s="48"/>
      <c r="F263" s="48"/>
      <c r="G263" s="58"/>
      <c r="H263" s="74"/>
      <c r="I263" s="37" t="s">
        <v>18</v>
      </c>
      <c r="J263" s="35">
        <f>J261-J262</f>
        <v>25555.2</v>
      </c>
      <c r="L263" s="44"/>
    </row>
    <row r="264" spans="1:12" ht="6" customHeight="1">
      <c r="A264" s="75"/>
      <c r="B264" s="76"/>
      <c r="C264" s="76"/>
      <c r="D264" s="76"/>
      <c r="E264" s="76"/>
      <c r="F264" s="76"/>
      <c r="G264" s="76"/>
      <c r="H264" s="76"/>
      <c r="I264" s="76"/>
      <c r="J264" s="76"/>
      <c r="L264" s="44"/>
    </row>
    <row r="265" spans="1:12" ht="14.25" customHeight="1">
      <c r="A265" s="61" t="s">
        <v>87</v>
      </c>
      <c r="B265" s="62"/>
      <c r="C265" s="62"/>
      <c r="D265" s="62"/>
      <c r="E265" s="62"/>
      <c r="F265" s="62"/>
      <c r="G265" s="62"/>
      <c r="H265" s="62"/>
      <c r="I265" s="62"/>
      <c r="J265" s="62"/>
      <c r="L265" s="44"/>
    </row>
    <row r="266" spans="1:12" ht="6" customHeight="1">
      <c r="A266" s="61"/>
      <c r="B266" s="62"/>
      <c r="C266" s="62"/>
      <c r="D266" s="62"/>
      <c r="E266" s="62"/>
      <c r="F266" s="62"/>
      <c r="G266" s="62"/>
      <c r="H266" s="62"/>
      <c r="I266" s="62"/>
      <c r="J266" s="62"/>
      <c r="L266" s="44"/>
    </row>
    <row r="267" spans="1:12" ht="12" customHeight="1">
      <c r="A267" s="13" t="s">
        <v>3</v>
      </c>
      <c r="B267" s="9" t="s">
        <v>2</v>
      </c>
      <c r="C267" s="26" t="s">
        <v>1</v>
      </c>
      <c r="D267" s="26" t="s">
        <v>157</v>
      </c>
      <c r="E267" s="26" t="s">
        <v>111</v>
      </c>
      <c r="F267" s="26" t="s">
        <v>0</v>
      </c>
      <c r="G267" s="9" t="s">
        <v>4</v>
      </c>
      <c r="H267" s="36" t="s">
        <v>8</v>
      </c>
      <c r="I267" s="69" t="s">
        <v>9</v>
      </c>
      <c r="J267" s="69"/>
      <c r="L267" s="44"/>
    </row>
    <row r="268" spans="1:12" ht="12" customHeight="1">
      <c r="A268" s="46">
        <v>3</v>
      </c>
      <c r="B268" s="46" t="s">
        <v>6</v>
      </c>
      <c r="C268" s="46" t="s">
        <v>88</v>
      </c>
      <c r="D268" s="49" t="s">
        <v>122</v>
      </c>
      <c r="E268" s="49" t="s">
        <v>134</v>
      </c>
      <c r="F268" s="46" t="s">
        <v>90</v>
      </c>
      <c r="G268" s="59">
        <v>606514</v>
      </c>
      <c r="H268" s="72">
        <f>J275</f>
        <v>21120</v>
      </c>
      <c r="I268" s="34" t="s">
        <v>10</v>
      </c>
      <c r="J268" s="34" t="s">
        <v>11</v>
      </c>
      <c r="L268" s="44"/>
    </row>
    <row r="269" spans="1:12" ht="12" customHeight="1">
      <c r="A269" s="46"/>
      <c r="B269" s="46"/>
      <c r="C269" s="46"/>
      <c r="D269" s="47"/>
      <c r="E269" s="47"/>
      <c r="F269" s="46"/>
      <c r="G269" s="60"/>
      <c r="H269" s="73"/>
      <c r="I269" s="27" t="s">
        <v>12</v>
      </c>
      <c r="J269" s="41">
        <v>14400</v>
      </c>
      <c r="L269" s="44"/>
    </row>
    <row r="270" spans="1:12" ht="12" customHeight="1">
      <c r="A270" s="46"/>
      <c r="B270" s="46"/>
      <c r="C270" s="46"/>
      <c r="D270" s="47"/>
      <c r="E270" s="47"/>
      <c r="F270" s="46"/>
      <c r="G270" s="60"/>
      <c r="H270" s="73"/>
      <c r="I270" s="27" t="s">
        <v>13</v>
      </c>
      <c r="J270" s="41">
        <v>3600</v>
      </c>
      <c r="L270" s="44"/>
    </row>
    <row r="271" spans="1:12" ht="12" customHeight="1">
      <c r="A271" s="46"/>
      <c r="B271" s="46"/>
      <c r="C271" s="46"/>
      <c r="D271" s="47"/>
      <c r="E271" s="47"/>
      <c r="F271" s="46"/>
      <c r="G271" s="57" t="s">
        <v>5</v>
      </c>
      <c r="H271" s="73"/>
      <c r="I271" s="27" t="s">
        <v>14</v>
      </c>
      <c r="J271" s="41">
        <v>4800</v>
      </c>
      <c r="L271" s="44"/>
    </row>
    <row r="272" spans="1:12" ht="12" customHeight="1">
      <c r="A272" s="46"/>
      <c r="B272" s="46"/>
      <c r="C272" s="46"/>
      <c r="D272" s="47"/>
      <c r="E272" s="47"/>
      <c r="F272" s="46"/>
      <c r="G272" s="57"/>
      <c r="H272" s="73"/>
      <c r="I272" s="27" t="s">
        <v>15</v>
      </c>
      <c r="J272" s="41">
        <v>1200</v>
      </c>
      <c r="L272" s="44"/>
    </row>
    <row r="273" spans="1:12" ht="12" customHeight="1">
      <c r="A273" s="46"/>
      <c r="B273" s="46"/>
      <c r="C273" s="46"/>
      <c r="D273" s="47"/>
      <c r="E273" s="47"/>
      <c r="F273" s="46"/>
      <c r="G273" s="57"/>
      <c r="H273" s="73"/>
      <c r="I273" s="28" t="s">
        <v>16</v>
      </c>
      <c r="J273" s="31">
        <f>J269+J270+J271+J272</f>
        <v>24000</v>
      </c>
      <c r="L273" s="44"/>
    </row>
    <row r="274" spans="1:12" ht="12" customHeight="1">
      <c r="A274" s="46"/>
      <c r="B274" s="46"/>
      <c r="C274" s="46"/>
      <c r="D274" s="47"/>
      <c r="E274" s="47"/>
      <c r="F274" s="46"/>
      <c r="G274" s="57"/>
      <c r="H274" s="73"/>
      <c r="I274" s="28" t="s">
        <v>17</v>
      </c>
      <c r="J274" s="41">
        <v>2880</v>
      </c>
      <c r="L274" s="44"/>
    </row>
    <row r="275" spans="1:12" ht="12" customHeight="1">
      <c r="A275" s="46"/>
      <c r="B275" s="46"/>
      <c r="C275" s="46"/>
      <c r="D275" s="48"/>
      <c r="E275" s="48"/>
      <c r="F275" s="46"/>
      <c r="G275" s="58"/>
      <c r="H275" s="74"/>
      <c r="I275" s="37" t="s">
        <v>18</v>
      </c>
      <c r="J275" s="35">
        <f>J273-J274</f>
        <v>21120</v>
      </c>
      <c r="L275" s="44"/>
    </row>
    <row r="276" spans="1:12" ht="12" customHeight="1">
      <c r="A276" s="46">
        <v>4</v>
      </c>
      <c r="B276" s="46" t="s">
        <v>6</v>
      </c>
      <c r="C276" s="46" t="s">
        <v>89</v>
      </c>
      <c r="D276" s="46" t="s">
        <v>122</v>
      </c>
      <c r="E276" s="49" t="s">
        <v>123</v>
      </c>
      <c r="F276" s="49" t="s">
        <v>91</v>
      </c>
      <c r="G276" s="59">
        <v>606515</v>
      </c>
      <c r="H276" s="72">
        <f>J283</f>
        <v>22176</v>
      </c>
      <c r="I276" s="34" t="s">
        <v>10</v>
      </c>
      <c r="J276" s="34" t="s">
        <v>11</v>
      </c>
      <c r="L276" s="44"/>
    </row>
    <row r="277" spans="1:12" ht="12" customHeight="1">
      <c r="A277" s="46"/>
      <c r="B277" s="46"/>
      <c r="C277" s="46"/>
      <c r="D277" s="46"/>
      <c r="E277" s="47"/>
      <c r="F277" s="47"/>
      <c r="G277" s="60"/>
      <c r="H277" s="73"/>
      <c r="I277" s="27" t="s">
        <v>12</v>
      </c>
      <c r="J277" s="41">
        <v>15120</v>
      </c>
      <c r="L277" s="44"/>
    </row>
    <row r="278" spans="1:12" ht="12" customHeight="1">
      <c r="A278" s="46"/>
      <c r="B278" s="46"/>
      <c r="C278" s="46"/>
      <c r="D278" s="46"/>
      <c r="E278" s="47"/>
      <c r="F278" s="47"/>
      <c r="G278" s="60"/>
      <c r="H278" s="73"/>
      <c r="I278" s="27" t="s">
        <v>13</v>
      </c>
      <c r="J278" s="41">
        <v>3780</v>
      </c>
      <c r="L278" s="44"/>
    </row>
    <row r="279" spans="1:12" ht="12" customHeight="1">
      <c r="A279" s="46"/>
      <c r="B279" s="46"/>
      <c r="C279" s="46"/>
      <c r="D279" s="46"/>
      <c r="E279" s="47"/>
      <c r="F279" s="47"/>
      <c r="G279" s="57" t="s">
        <v>5</v>
      </c>
      <c r="H279" s="73"/>
      <c r="I279" s="27" t="s">
        <v>14</v>
      </c>
      <c r="J279" s="41">
        <v>5040</v>
      </c>
      <c r="L279" s="44"/>
    </row>
    <row r="280" spans="1:12" ht="12" customHeight="1">
      <c r="A280" s="46"/>
      <c r="B280" s="46"/>
      <c r="C280" s="46"/>
      <c r="D280" s="46"/>
      <c r="E280" s="47"/>
      <c r="F280" s="47"/>
      <c r="G280" s="57"/>
      <c r="H280" s="73"/>
      <c r="I280" s="27" t="s">
        <v>15</v>
      </c>
      <c r="J280" s="41">
        <v>1260</v>
      </c>
      <c r="L280" s="44"/>
    </row>
    <row r="281" spans="1:12" ht="12" customHeight="1">
      <c r="A281" s="46"/>
      <c r="B281" s="46"/>
      <c r="C281" s="46"/>
      <c r="D281" s="46"/>
      <c r="E281" s="47"/>
      <c r="F281" s="47"/>
      <c r="G281" s="57"/>
      <c r="H281" s="73"/>
      <c r="I281" s="28" t="s">
        <v>16</v>
      </c>
      <c r="J281" s="31">
        <f>J277+J278+J279+J280</f>
        <v>25200</v>
      </c>
      <c r="L281" s="44"/>
    </row>
    <row r="282" spans="1:12" ht="12" customHeight="1">
      <c r="A282" s="46"/>
      <c r="B282" s="46"/>
      <c r="C282" s="46"/>
      <c r="D282" s="49"/>
      <c r="E282" s="47"/>
      <c r="F282" s="47"/>
      <c r="G282" s="57"/>
      <c r="H282" s="73"/>
      <c r="I282" s="28" t="s">
        <v>17</v>
      </c>
      <c r="J282" s="41">
        <v>3024</v>
      </c>
      <c r="L282" s="44"/>
    </row>
    <row r="283" spans="1:12" ht="12" customHeight="1">
      <c r="A283" s="46"/>
      <c r="B283" s="46"/>
      <c r="C283" s="46"/>
      <c r="D283" s="49"/>
      <c r="E283" s="48"/>
      <c r="F283" s="48"/>
      <c r="G283" s="58"/>
      <c r="H283" s="74"/>
      <c r="I283" s="37" t="s">
        <v>18</v>
      </c>
      <c r="J283" s="35">
        <f>J281-J282</f>
        <v>22176</v>
      </c>
      <c r="L283" s="44"/>
    </row>
    <row r="284" spans="1:12" ht="12" customHeight="1">
      <c r="A284" s="46">
        <v>5</v>
      </c>
      <c r="B284" s="46" t="s">
        <v>6</v>
      </c>
      <c r="C284" s="46" t="s">
        <v>93</v>
      </c>
      <c r="D284" s="47" t="s">
        <v>142</v>
      </c>
      <c r="E284" s="49" t="s">
        <v>143</v>
      </c>
      <c r="F284" s="49" t="s">
        <v>92</v>
      </c>
      <c r="G284" s="59">
        <v>606516</v>
      </c>
      <c r="H284" s="72">
        <f>J291</f>
        <v>17219.2</v>
      </c>
      <c r="I284" s="34" t="s">
        <v>10</v>
      </c>
      <c r="J284" s="34" t="s">
        <v>11</v>
      </c>
      <c r="L284" s="44"/>
    </row>
    <row r="285" spans="1:12" ht="12" customHeight="1">
      <c r="A285" s="46"/>
      <c r="B285" s="46"/>
      <c r="C285" s="46"/>
      <c r="D285" s="47"/>
      <c r="E285" s="47"/>
      <c r="F285" s="47"/>
      <c r="G285" s="60"/>
      <c r="H285" s="73"/>
      <c r="I285" s="27" t="s">
        <v>12</v>
      </c>
      <c r="J285" s="41">
        <v>12900</v>
      </c>
      <c r="L285" s="44"/>
    </row>
    <row r="286" spans="1:12" ht="12" customHeight="1">
      <c r="A286" s="46"/>
      <c r="B286" s="46"/>
      <c r="C286" s="46"/>
      <c r="D286" s="47"/>
      <c r="E286" s="47"/>
      <c r="F286" s="47"/>
      <c r="G286" s="60"/>
      <c r="H286" s="73"/>
      <c r="I286" s="27" t="s">
        <v>13</v>
      </c>
      <c r="J286" s="41">
        <v>3234</v>
      </c>
      <c r="L286" s="44"/>
    </row>
    <row r="287" spans="1:12" ht="12" customHeight="1">
      <c r="A287" s="46"/>
      <c r="B287" s="46"/>
      <c r="C287" s="46"/>
      <c r="D287" s="47"/>
      <c r="E287" s="47"/>
      <c r="F287" s="47"/>
      <c r="G287" s="57" t="s">
        <v>5</v>
      </c>
      <c r="H287" s="73"/>
      <c r="I287" s="27" t="s">
        <v>14</v>
      </c>
      <c r="J287" s="41">
        <v>4312</v>
      </c>
      <c r="L287" s="44"/>
    </row>
    <row r="288" spans="1:12" ht="12" customHeight="1">
      <c r="A288" s="46"/>
      <c r="B288" s="46"/>
      <c r="C288" s="46"/>
      <c r="D288" s="47"/>
      <c r="E288" s="47"/>
      <c r="F288" s="47"/>
      <c r="G288" s="57"/>
      <c r="H288" s="73"/>
      <c r="I288" s="27" t="s">
        <v>15</v>
      </c>
      <c r="J288" s="41">
        <v>1078</v>
      </c>
      <c r="L288" s="44"/>
    </row>
    <row r="289" spans="1:12" ht="12" customHeight="1">
      <c r="A289" s="46"/>
      <c r="B289" s="46"/>
      <c r="C289" s="46"/>
      <c r="D289" s="47"/>
      <c r="E289" s="47"/>
      <c r="F289" s="47"/>
      <c r="G289" s="57"/>
      <c r="H289" s="73"/>
      <c r="I289" s="28" t="s">
        <v>16</v>
      </c>
      <c r="J289" s="31">
        <f>J285+J286+J287+J288</f>
        <v>21524</v>
      </c>
      <c r="L289" s="44"/>
    </row>
    <row r="290" spans="1:12" ht="12" customHeight="1">
      <c r="A290" s="46"/>
      <c r="B290" s="46"/>
      <c r="C290" s="46"/>
      <c r="D290" s="47"/>
      <c r="E290" s="47"/>
      <c r="F290" s="47"/>
      <c r="G290" s="57"/>
      <c r="H290" s="73"/>
      <c r="I290" s="28" t="s">
        <v>17</v>
      </c>
      <c r="J290" s="41">
        <v>4304.8</v>
      </c>
      <c r="L290" s="44"/>
    </row>
    <row r="291" spans="1:12" ht="12" customHeight="1">
      <c r="A291" s="46"/>
      <c r="B291" s="46"/>
      <c r="C291" s="46"/>
      <c r="D291" s="48"/>
      <c r="E291" s="48"/>
      <c r="F291" s="48"/>
      <c r="G291" s="58"/>
      <c r="H291" s="74"/>
      <c r="I291" s="37" t="s">
        <v>18</v>
      </c>
      <c r="J291" s="35">
        <f>J289-J290</f>
        <v>17219.2</v>
      </c>
      <c r="L291" s="44"/>
    </row>
    <row r="292" spans="1:12" ht="6.75" customHeight="1">
      <c r="A292" s="63"/>
      <c r="B292" s="64"/>
      <c r="C292" s="64"/>
      <c r="D292" s="64"/>
      <c r="E292" s="64"/>
      <c r="F292" s="64"/>
      <c r="G292" s="64"/>
      <c r="H292" s="64"/>
      <c r="I292" s="64"/>
      <c r="J292" s="65"/>
      <c r="L292" s="44"/>
    </row>
    <row r="293" spans="1:12" ht="15.75" customHeight="1">
      <c r="A293" s="61" t="s">
        <v>94</v>
      </c>
      <c r="B293" s="62"/>
      <c r="C293" s="62"/>
      <c r="D293" s="62"/>
      <c r="E293" s="62"/>
      <c r="F293" s="62"/>
      <c r="G293" s="62"/>
      <c r="H293" s="62"/>
      <c r="I293" s="62"/>
      <c r="J293" s="62"/>
      <c r="L293" s="44"/>
    </row>
    <row r="294" spans="1:12" ht="5.25" customHeight="1">
      <c r="A294" s="66"/>
      <c r="B294" s="67"/>
      <c r="C294" s="67"/>
      <c r="D294" s="67"/>
      <c r="E294" s="67"/>
      <c r="F294" s="67"/>
      <c r="G294" s="67"/>
      <c r="H294" s="67"/>
      <c r="I294" s="67"/>
      <c r="J294" s="68"/>
      <c r="L294" s="44"/>
    </row>
    <row r="295" spans="1:12" ht="12.75" customHeight="1">
      <c r="A295" s="13" t="s">
        <v>3</v>
      </c>
      <c r="B295" s="9" t="s">
        <v>2</v>
      </c>
      <c r="C295" s="26" t="s">
        <v>1</v>
      </c>
      <c r="D295" s="26" t="s">
        <v>157</v>
      </c>
      <c r="E295" s="26" t="s">
        <v>111</v>
      </c>
      <c r="F295" s="26" t="s">
        <v>0</v>
      </c>
      <c r="G295" s="9" t="s">
        <v>4</v>
      </c>
      <c r="H295" s="36" t="s">
        <v>8</v>
      </c>
      <c r="I295" s="69" t="s">
        <v>9</v>
      </c>
      <c r="J295" s="69"/>
      <c r="L295" s="44"/>
    </row>
    <row r="296" spans="1:12" ht="12" customHeight="1">
      <c r="A296" s="49">
        <v>1</v>
      </c>
      <c r="B296" s="49" t="s">
        <v>6</v>
      </c>
      <c r="C296" s="49" t="s">
        <v>95</v>
      </c>
      <c r="D296" s="70" t="s">
        <v>115</v>
      </c>
      <c r="E296" s="49" t="s">
        <v>148</v>
      </c>
      <c r="F296" s="49" t="s">
        <v>96</v>
      </c>
      <c r="G296" s="59">
        <v>606517</v>
      </c>
      <c r="H296" s="72">
        <f>J303</f>
        <v>23405</v>
      </c>
      <c r="I296" s="34" t="s">
        <v>10</v>
      </c>
      <c r="J296" s="34" t="s">
        <v>11</v>
      </c>
      <c r="L296" s="44"/>
    </row>
    <row r="297" spans="1:12" ht="12" customHeight="1">
      <c r="A297" s="47"/>
      <c r="B297" s="47"/>
      <c r="C297" s="47"/>
      <c r="D297" s="45"/>
      <c r="E297" s="47"/>
      <c r="F297" s="47"/>
      <c r="G297" s="60"/>
      <c r="H297" s="73"/>
      <c r="I297" s="27" t="s">
        <v>12</v>
      </c>
      <c r="J297" s="41">
        <v>13596</v>
      </c>
      <c r="L297" s="44"/>
    </row>
    <row r="298" spans="1:12" ht="12" customHeight="1">
      <c r="A298" s="47"/>
      <c r="B298" s="47"/>
      <c r="C298" s="47"/>
      <c r="D298" s="45"/>
      <c r="E298" s="47"/>
      <c r="F298" s="47"/>
      <c r="G298" s="60"/>
      <c r="H298" s="73"/>
      <c r="I298" s="27" t="s">
        <v>13</v>
      </c>
      <c r="J298" s="41">
        <v>660</v>
      </c>
      <c r="L298" s="44"/>
    </row>
    <row r="299" spans="1:12" ht="12" customHeight="1">
      <c r="A299" s="47"/>
      <c r="B299" s="47"/>
      <c r="C299" s="47"/>
      <c r="D299" s="45"/>
      <c r="E299" s="47"/>
      <c r="F299" s="47"/>
      <c r="G299" s="57" t="s">
        <v>5</v>
      </c>
      <c r="H299" s="73"/>
      <c r="I299" s="27" t="s">
        <v>14</v>
      </c>
      <c r="J299" s="41">
        <v>10560</v>
      </c>
      <c r="L299" s="44"/>
    </row>
    <row r="300" spans="1:12" ht="12" customHeight="1">
      <c r="A300" s="47"/>
      <c r="B300" s="47"/>
      <c r="C300" s="47"/>
      <c r="D300" s="45"/>
      <c r="E300" s="47"/>
      <c r="F300" s="47"/>
      <c r="G300" s="57"/>
      <c r="H300" s="73"/>
      <c r="I300" s="27" t="s">
        <v>15</v>
      </c>
      <c r="J300" s="41">
        <v>1584</v>
      </c>
      <c r="L300" s="44"/>
    </row>
    <row r="301" spans="1:12" ht="12" customHeight="1">
      <c r="A301" s="47"/>
      <c r="B301" s="47"/>
      <c r="C301" s="47"/>
      <c r="D301" s="45"/>
      <c r="E301" s="47"/>
      <c r="F301" s="47"/>
      <c r="G301" s="57"/>
      <c r="H301" s="73"/>
      <c r="I301" s="28" t="s">
        <v>16</v>
      </c>
      <c r="J301" s="31">
        <f>J297+J298+J299+J300</f>
        <v>26400</v>
      </c>
      <c r="L301" s="44"/>
    </row>
    <row r="302" spans="1:12" ht="12" customHeight="1">
      <c r="A302" s="47"/>
      <c r="B302" s="47"/>
      <c r="C302" s="47"/>
      <c r="D302" s="45"/>
      <c r="E302" s="47"/>
      <c r="F302" s="47"/>
      <c r="G302" s="57"/>
      <c r="H302" s="73"/>
      <c r="I302" s="28" t="s">
        <v>17</v>
      </c>
      <c r="J302" s="41">
        <v>2995</v>
      </c>
      <c r="L302" s="44"/>
    </row>
    <row r="303" spans="1:12" ht="12" customHeight="1">
      <c r="A303" s="47"/>
      <c r="B303" s="47"/>
      <c r="C303" s="47"/>
      <c r="D303" s="45"/>
      <c r="E303" s="47"/>
      <c r="F303" s="47"/>
      <c r="G303" s="58"/>
      <c r="H303" s="74"/>
      <c r="I303" s="37" t="s">
        <v>18</v>
      </c>
      <c r="J303" s="35">
        <f>J301-J302</f>
        <v>23405</v>
      </c>
      <c r="L303" s="44"/>
    </row>
    <row r="304" spans="1:12" ht="12" customHeight="1">
      <c r="A304" s="47"/>
      <c r="B304" s="47"/>
      <c r="C304" s="47"/>
      <c r="D304" s="45"/>
      <c r="E304" s="47"/>
      <c r="F304" s="47"/>
      <c r="G304" s="59">
        <v>606518</v>
      </c>
      <c r="H304" s="72">
        <f>J313</f>
        <v>16000</v>
      </c>
      <c r="I304" s="38" t="s">
        <v>24</v>
      </c>
      <c r="J304" s="34" t="s">
        <v>11</v>
      </c>
      <c r="L304" s="44"/>
    </row>
    <row r="305" spans="1:12" ht="12" customHeight="1">
      <c r="A305" s="47"/>
      <c r="B305" s="47"/>
      <c r="C305" s="47"/>
      <c r="D305" s="45"/>
      <c r="E305" s="47"/>
      <c r="F305" s="47"/>
      <c r="G305" s="60"/>
      <c r="H305" s="73"/>
      <c r="I305" s="39" t="s">
        <v>25</v>
      </c>
      <c r="J305" s="41">
        <v>400</v>
      </c>
      <c r="L305" s="44"/>
    </row>
    <row r="306" spans="1:12" ht="12" customHeight="1">
      <c r="A306" s="47"/>
      <c r="B306" s="47"/>
      <c r="C306" s="47"/>
      <c r="D306" s="45"/>
      <c r="E306" s="47"/>
      <c r="F306" s="47"/>
      <c r="G306" s="60"/>
      <c r="H306" s="73"/>
      <c r="I306" s="39" t="s">
        <v>26</v>
      </c>
      <c r="J306" s="41">
        <v>1523</v>
      </c>
      <c r="L306" s="44"/>
    </row>
    <row r="307" spans="1:12" ht="12" customHeight="1">
      <c r="A307" s="47"/>
      <c r="B307" s="47"/>
      <c r="C307" s="47"/>
      <c r="D307" s="45"/>
      <c r="E307" s="47"/>
      <c r="F307" s="47"/>
      <c r="G307" s="57" t="s">
        <v>23</v>
      </c>
      <c r="H307" s="73"/>
      <c r="I307" s="39" t="s">
        <v>27</v>
      </c>
      <c r="J307" s="41">
        <v>2200</v>
      </c>
      <c r="L307" s="44"/>
    </row>
    <row r="308" spans="1:12" ht="12" customHeight="1">
      <c r="A308" s="47"/>
      <c r="B308" s="47"/>
      <c r="C308" s="47"/>
      <c r="D308" s="45"/>
      <c r="E308" s="47"/>
      <c r="F308" s="47"/>
      <c r="G308" s="57"/>
      <c r="H308" s="73"/>
      <c r="I308" s="39" t="s">
        <v>28</v>
      </c>
      <c r="J308" s="41">
        <v>0</v>
      </c>
      <c r="L308" s="44"/>
    </row>
    <row r="309" spans="1:12" ht="12" customHeight="1">
      <c r="A309" s="47"/>
      <c r="B309" s="47"/>
      <c r="C309" s="47"/>
      <c r="D309" s="45"/>
      <c r="E309" s="47"/>
      <c r="F309" s="47"/>
      <c r="G309" s="57"/>
      <c r="H309" s="73"/>
      <c r="I309" s="39" t="s">
        <v>29</v>
      </c>
      <c r="J309" s="41">
        <v>11877</v>
      </c>
      <c r="L309" s="44"/>
    </row>
    <row r="310" spans="1:12" ht="12" customHeight="1">
      <c r="A310" s="47"/>
      <c r="B310" s="47"/>
      <c r="C310" s="47"/>
      <c r="D310" s="45"/>
      <c r="E310" s="47"/>
      <c r="F310" s="47"/>
      <c r="G310" s="57"/>
      <c r="H310" s="73"/>
      <c r="I310" s="39" t="s">
        <v>30</v>
      </c>
      <c r="J310" s="41">
        <v>0</v>
      </c>
      <c r="L310" s="44"/>
    </row>
    <row r="311" spans="1:12" ht="12" customHeight="1">
      <c r="A311" s="47"/>
      <c r="B311" s="47"/>
      <c r="C311" s="47"/>
      <c r="D311" s="45"/>
      <c r="E311" s="47"/>
      <c r="F311" s="47"/>
      <c r="G311" s="57"/>
      <c r="H311" s="73"/>
      <c r="I311" s="28" t="s">
        <v>16</v>
      </c>
      <c r="J311" s="31">
        <f>J305+J306+J307+J308+J309+J310</f>
        <v>16000</v>
      </c>
      <c r="L311" s="44"/>
    </row>
    <row r="312" spans="1:12" ht="12" customHeight="1">
      <c r="A312" s="47"/>
      <c r="B312" s="47"/>
      <c r="C312" s="47"/>
      <c r="D312" s="45"/>
      <c r="E312" s="47"/>
      <c r="F312" s="47"/>
      <c r="G312" s="57"/>
      <c r="H312" s="73"/>
      <c r="I312" s="28" t="s">
        <v>17</v>
      </c>
      <c r="J312" s="41">
        <v>0</v>
      </c>
      <c r="L312" s="44"/>
    </row>
    <row r="313" spans="1:12" ht="12" customHeight="1">
      <c r="A313" s="48"/>
      <c r="B313" s="48"/>
      <c r="C313" s="48"/>
      <c r="D313" s="71"/>
      <c r="E313" s="48"/>
      <c r="F313" s="48"/>
      <c r="G313" s="58"/>
      <c r="H313" s="74"/>
      <c r="I313" s="37" t="s">
        <v>18</v>
      </c>
      <c r="J313" s="35">
        <f>J311-J312</f>
        <v>16000</v>
      </c>
      <c r="L313" s="44"/>
    </row>
    <row r="314" spans="1:12" ht="4.5" customHeight="1">
      <c r="A314" s="75"/>
      <c r="B314" s="76"/>
      <c r="C314" s="76"/>
      <c r="D314" s="76"/>
      <c r="E314" s="76"/>
      <c r="F314" s="76"/>
      <c r="G314" s="76"/>
      <c r="H314" s="76"/>
      <c r="I314" s="76"/>
      <c r="J314" s="76"/>
      <c r="L314" s="44"/>
    </row>
    <row r="315" spans="1:12" ht="15" customHeight="1">
      <c r="A315" s="61" t="s">
        <v>97</v>
      </c>
      <c r="B315" s="62"/>
      <c r="C315" s="62"/>
      <c r="D315" s="62"/>
      <c r="E315" s="62"/>
      <c r="F315" s="62"/>
      <c r="G315" s="62"/>
      <c r="H315" s="62"/>
      <c r="I315" s="62"/>
      <c r="J315" s="62"/>
      <c r="L315" s="44"/>
    </row>
    <row r="316" spans="1:12" ht="4.5" customHeight="1">
      <c r="A316" s="61"/>
      <c r="B316" s="62"/>
      <c r="C316" s="62"/>
      <c r="D316" s="62"/>
      <c r="E316" s="62"/>
      <c r="F316" s="62"/>
      <c r="G316" s="62"/>
      <c r="H316" s="62"/>
      <c r="I316" s="62"/>
      <c r="J316" s="62"/>
      <c r="L316" s="44"/>
    </row>
    <row r="317" spans="1:12" ht="12.75" customHeight="1">
      <c r="A317" s="13" t="s">
        <v>3</v>
      </c>
      <c r="B317" s="9" t="s">
        <v>2</v>
      </c>
      <c r="C317" s="13" t="s">
        <v>1</v>
      </c>
      <c r="D317" s="26" t="s">
        <v>157</v>
      </c>
      <c r="E317" s="26" t="s">
        <v>111</v>
      </c>
      <c r="F317" s="13" t="s">
        <v>0</v>
      </c>
      <c r="G317" s="9" t="s">
        <v>4</v>
      </c>
      <c r="H317" s="36" t="s">
        <v>8</v>
      </c>
      <c r="I317" s="69" t="s">
        <v>9</v>
      </c>
      <c r="J317" s="69"/>
      <c r="L317" s="44"/>
    </row>
    <row r="318" spans="1:12" ht="11.25" customHeight="1">
      <c r="A318" s="46">
        <v>1</v>
      </c>
      <c r="B318" s="46" t="s">
        <v>6</v>
      </c>
      <c r="C318" s="46" t="s">
        <v>98</v>
      </c>
      <c r="D318" s="49" t="s">
        <v>140</v>
      </c>
      <c r="E318" s="49" t="s">
        <v>141</v>
      </c>
      <c r="F318" s="46" t="s">
        <v>104</v>
      </c>
      <c r="G318" s="59">
        <v>606519</v>
      </c>
      <c r="H318" s="54">
        <f>J325</f>
        <v>39520</v>
      </c>
      <c r="I318" s="34" t="s">
        <v>10</v>
      </c>
      <c r="J318" s="34" t="s">
        <v>11</v>
      </c>
      <c r="L318" s="44"/>
    </row>
    <row r="319" spans="1:12" ht="11.25" customHeight="1">
      <c r="A319" s="46"/>
      <c r="B319" s="46"/>
      <c r="C319" s="46"/>
      <c r="D319" s="47"/>
      <c r="E319" s="47"/>
      <c r="F319" s="46"/>
      <c r="G319" s="60"/>
      <c r="H319" s="55"/>
      <c r="I319" s="27" t="s">
        <v>12</v>
      </c>
      <c r="J319" s="41">
        <v>24160</v>
      </c>
      <c r="L319" s="44"/>
    </row>
    <row r="320" spans="1:12" ht="11.25" customHeight="1">
      <c r="A320" s="46"/>
      <c r="B320" s="46"/>
      <c r="C320" s="46"/>
      <c r="D320" s="47"/>
      <c r="E320" s="47"/>
      <c r="F320" s="46"/>
      <c r="G320" s="60"/>
      <c r="H320" s="55"/>
      <c r="I320" s="27" t="s">
        <v>13</v>
      </c>
      <c r="J320" s="41">
        <v>1860</v>
      </c>
      <c r="L320" s="44"/>
    </row>
    <row r="321" spans="1:12" ht="11.25" customHeight="1">
      <c r="A321" s="46"/>
      <c r="B321" s="46"/>
      <c r="C321" s="46"/>
      <c r="D321" s="47"/>
      <c r="E321" s="47"/>
      <c r="F321" s="46"/>
      <c r="G321" s="57" t="s">
        <v>5</v>
      </c>
      <c r="H321" s="55"/>
      <c r="I321" s="27" t="s">
        <v>14</v>
      </c>
      <c r="J321" s="41">
        <v>12460</v>
      </c>
      <c r="L321" s="44"/>
    </row>
    <row r="322" spans="1:12" ht="11.25" customHeight="1">
      <c r="A322" s="46"/>
      <c r="B322" s="46"/>
      <c r="C322" s="46"/>
      <c r="D322" s="47"/>
      <c r="E322" s="47"/>
      <c r="F322" s="46"/>
      <c r="G322" s="57"/>
      <c r="H322" s="55"/>
      <c r="I322" s="27" t="s">
        <v>15</v>
      </c>
      <c r="J322" s="41">
        <v>2600</v>
      </c>
      <c r="L322" s="44"/>
    </row>
    <row r="323" spans="1:12" ht="11.25" customHeight="1">
      <c r="A323" s="46"/>
      <c r="B323" s="46"/>
      <c r="C323" s="46"/>
      <c r="D323" s="47"/>
      <c r="E323" s="47"/>
      <c r="F323" s="46"/>
      <c r="G323" s="57"/>
      <c r="H323" s="55"/>
      <c r="I323" s="28" t="s">
        <v>16</v>
      </c>
      <c r="J323" s="31">
        <f>J319+J320+J321+J322</f>
        <v>41080</v>
      </c>
      <c r="L323" s="44"/>
    </row>
    <row r="324" spans="1:12" ht="11.25" customHeight="1">
      <c r="A324" s="46"/>
      <c r="B324" s="46"/>
      <c r="C324" s="46"/>
      <c r="D324" s="47"/>
      <c r="E324" s="47"/>
      <c r="F324" s="46"/>
      <c r="G324" s="57"/>
      <c r="H324" s="55"/>
      <c r="I324" s="28" t="s">
        <v>17</v>
      </c>
      <c r="J324" s="42">
        <v>1560</v>
      </c>
      <c r="L324" s="44"/>
    </row>
    <row r="325" spans="1:12" ht="11.25" customHeight="1">
      <c r="A325" s="46"/>
      <c r="B325" s="46"/>
      <c r="C325" s="46"/>
      <c r="D325" s="48"/>
      <c r="E325" s="48"/>
      <c r="F325" s="46"/>
      <c r="G325" s="58"/>
      <c r="H325" s="56"/>
      <c r="I325" s="28" t="s">
        <v>18</v>
      </c>
      <c r="J325" s="35">
        <f>J323-J324</f>
        <v>39520</v>
      </c>
      <c r="L325" s="44"/>
    </row>
    <row r="326" spans="1:12" ht="11.25" customHeight="1">
      <c r="A326" s="46">
        <v>2</v>
      </c>
      <c r="B326" s="46" t="s">
        <v>6</v>
      </c>
      <c r="C326" s="46" t="s">
        <v>99</v>
      </c>
      <c r="D326" s="49" t="s">
        <v>138</v>
      </c>
      <c r="E326" s="49" t="s">
        <v>139</v>
      </c>
      <c r="F326" s="46" t="s">
        <v>105</v>
      </c>
      <c r="G326" s="59">
        <v>606520</v>
      </c>
      <c r="H326" s="54">
        <f>J333</f>
        <v>34560</v>
      </c>
      <c r="I326" s="34" t="s">
        <v>10</v>
      </c>
      <c r="J326" s="34" t="s">
        <v>11</v>
      </c>
      <c r="L326" s="44"/>
    </row>
    <row r="327" spans="1:12" ht="11.25" customHeight="1">
      <c r="A327" s="46"/>
      <c r="B327" s="46"/>
      <c r="C327" s="46"/>
      <c r="D327" s="47"/>
      <c r="E327" s="47"/>
      <c r="F327" s="46"/>
      <c r="G327" s="60"/>
      <c r="H327" s="55"/>
      <c r="I327" s="27" t="s">
        <v>12</v>
      </c>
      <c r="J327" s="41">
        <v>20736</v>
      </c>
      <c r="L327" s="44"/>
    </row>
    <row r="328" spans="1:12" ht="11.25" customHeight="1">
      <c r="A328" s="46"/>
      <c r="B328" s="46"/>
      <c r="C328" s="46"/>
      <c r="D328" s="47"/>
      <c r="E328" s="47"/>
      <c r="F328" s="46"/>
      <c r="G328" s="60"/>
      <c r="H328" s="55"/>
      <c r="I328" s="27" t="s">
        <v>13</v>
      </c>
      <c r="J328" s="41">
        <v>5184</v>
      </c>
      <c r="L328" s="44"/>
    </row>
    <row r="329" spans="1:12" ht="11.25" customHeight="1">
      <c r="A329" s="46"/>
      <c r="B329" s="46"/>
      <c r="C329" s="46"/>
      <c r="D329" s="47"/>
      <c r="E329" s="47"/>
      <c r="F329" s="46"/>
      <c r="G329" s="57" t="s">
        <v>5</v>
      </c>
      <c r="H329" s="55"/>
      <c r="I329" s="27" t="s">
        <v>14</v>
      </c>
      <c r="J329" s="41">
        <v>6912</v>
      </c>
      <c r="L329" s="44"/>
    </row>
    <row r="330" spans="1:12" ht="11.25" customHeight="1">
      <c r="A330" s="46"/>
      <c r="B330" s="46"/>
      <c r="C330" s="46"/>
      <c r="D330" s="47"/>
      <c r="E330" s="47"/>
      <c r="F330" s="46"/>
      <c r="G330" s="57"/>
      <c r="H330" s="55"/>
      <c r="I330" s="27" t="s">
        <v>15</v>
      </c>
      <c r="J330" s="41">
        <v>1728</v>
      </c>
      <c r="L330" s="44"/>
    </row>
    <row r="331" spans="1:12" ht="11.25" customHeight="1">
      <c r="A331" s="46"/>
      <c r="B331" s="46"/>
      <c r="C331" s="46"/>
      <c r="D331" s="47"/>
      <c r="E331" s="47"/>
      <c r="F331" s="46"/>
      <c r="G331" s="57"/>
      <c r="H331" s="55"/>
      <c r="I331" s="40" t="s">
        <v>16</v>
      </c>
      <c r="J331" s="31">
        <f>SUM(J327:J330)</f>
        <v>34560</v>
      </c>
      <c r="L331" s="44"/>
    </row>
    <row r="332" spans="1:12" ht="11.25" customHeight="1">
      <c r="A332" s="46"/>
      <c r="B332" s="46"/>
      <c r="C332" s="46"/>
      <c r="D332" s="47"/>
      <c r="E332" s="47"/>
      <c r="F332" s="46"/>
      <c r="G332" s="57"/>
      <c r="H332" s="55"/>
      <c r="I332" s="40" t="s">
        <v>17</v>
      </c>
      <c r="J332" s="41">
        <v>0</v>
      </c>
      <c r="L332" s="44"/>
    </row>
    <row r="333" spans="1:12" ht="11.25" customHeight="1">
      <c r="A333" s="46"/>
      <c r="B333" s="46"/>
      <c r="C333" s="46"/>
      <c r="D333" s="48"/>
      <c r="E333" s="48"/>
      <c r="F333" s="46"/>
      <c r="G333" s="58"/>
      <c r="H333" s="56"/>
      <c r="I333" s="28" t="s">
        <v>18</v>
      </c>
      <c r="J333" s="35">
        <f>J331-J332</f>
        <v>34560</v>
      </c>
      <c r="L333" s="44"/>
    </row>
    <row r="334" spans="1:12" ht="11.25" customHeight="1">
      <c r="A334" s="46">
        <v>3</v>
      </c>
      <c r="B334" s="46" t="s">
        <v>6</v>
      </c>
      <c r="C334" s="46" t="s">
        <v>100</v>
      </c>
      <c r="D334" s="49" t="s">
        <v>113</v>
      </c>
      <c r="E334" s="49" t="s">
        <v>155</v>
      </c>
      <c r="F334" s="46" t="s">
        <v>106</v>
      </c>
      <c r="G334" s="59">
        <v>606521</v>
      </c>
      <c r="H334" s="54">
        <f>J341</f>
        <v>20035.5</v>
      </c>
      <c r="I334" s="34" t="s">
        <v>10</v>
      </c>
      <c r="J334" s="34" t="s">
        <v>11</v>
      </c>
      <c r="L334" s="44"/>
    </row>
    <row r="335" spans="1:12" ht="11.25" customHeight="1">
      <c r="A335" s="46"/>
      <c r="B335" s="46"/>
      <c r="C335" s="46"/>
      <c r="D335" s="47"/>
      <c r="E335" s="47"/>
      <c r="F335" s="46"/>
      <c r="G335" s="60"/>
      <c r="H335" s="55"/>
      <c r="I335" s="27" t="s">
        <v>12</v>
      </c>
      <c r="J335" s="41">
        <v>11216.7</v>
      </c>
      <c r="L335" s="44"/>
    </row>
    <row r="336" spans="1:12" ht="11.25" customHeight="1">
      <c r="A336" s="46"/>
      <c r="B336" s="46"/>
      <c r="C336" s="46"/>
      <c r="D336" s="47"/>
      <c r="E336" s="47"/>
      <c r="F336" s="46"/>
      <c r="G336" s="60"/>
      <c r="H336" s="55"/>
      <c r="I336" s="27" t="s">
        <v>13</v>
      </c>
      <c r="J336" s="41">
        <v>544.5</v>
      </c>
      <c r="L336" s="44"/>
    </row>
    <row r="337" spans="1:12" ht="11.25" customHeight="1">
      <c r="A337" s="46"/>
      <c r="B337" s="46"/>
      <c r="C337" s="46"/>
      <c r="D337" s="47"/>
      <c r="E337" s="47"/>
      <c r="F337" s="46"/>
      <c r="G337" s="57" t="s">
        <v>5</v>
      </c>
      <c r="H337" s="55"/>
      <c r="I337" s="27" t="s">
        <v>14</v>
      </c>
      <c r="J337" s="41">
        <v>8712</v>
      </c>
      <c r="L337" s="44"/>
    </row>
    <row r="338" spans="1:12" ht="11.25" customHeight="1">
      <c r="A338" s="46"/>
      <c r="B338" s="46"/>
      <c r="C338" s="46"/>
      <c r="D338" s="47"/>
      <c r="E338" s="47"/>
      <c r="F338" s="46"/>
      <c r="G338" s="57"/>
      <c r="H338" s="55"/>
      <c r="I338" s="27" t="s">
        <v>15</v>
      </c>
      <c r="J338" s="41">
        <v>1306.8</v>
      </c>
      <c r="L338" s="44"/>
    </row>
    <row r="339" spans="1:12" ht="11.25" customHeight="1">
      <c r="A339" s="46"/>
      <c r="B339" s="46"/>
      <c r="C339" s="46"/>
      <c r="D339" s="47"/>
      <c r="E339" s="47"/>
      <c r="F339" s="46"/>
      <c r="G339" s="57"/>
      <c r="H339" s="55"/>
      <c r="I339" s="40" t="s">
        <v>16</v>
      </c>
      <c r="J339" s="31">
        <f>SUM(J335:J338)</f>
        <v>21780</v>
      </c>
      <c r="L339" s="44"/>
    </row>
    <row r="340" spans="1:12" ht="11.25" customHeight="1">
      <c r="A340" s="46"/>
      <c r="B340" s="46"/>
      <c r="C340" s="46"/>
      <c r="D340" s="47"/>
      <c r="E340" s="47"/>
      <c r="F340" s="46"/>
      <c r="G340" s="57"/>
      <c r="H340" s="55"/>
      <c r="I340" s="40" t="s">
        <v>17</v>
      </c>
      <c r="J340" s="41">
        <v>1744.5</v>
      </c>
      <c r="L340" s="44"/>
    </row>
    <row r="341" spans="1:12" ht="11.25" customHeight="1">
      <c r="A341" s="46"/>
      <c r="B341" s="46"/>
      <c r="C341" s="46"/>
      <c r="D341" s="48"/>
      <c r="E341" s="48"/>
      <c r="F341" s="46"/>
      <c r="G341" s="58"/>
      <c r="H341" s="56"/>
      <c r="I341" s="28" t="s">
        <v>18</v>
      </c>
      <c r="J341" s="35">
        <f>J339-J340</f>
        <v>20035.5</v>
      </c>
      <c r="L341" s="44"/>
    </row>
    <row r="342" spans="1:12" ht="11.25" customHeight="1">
      <c r="A342" s="46">
        <v>4</v>
      </c>
      <c r="B342" s="46" t="s">
        <v>6</v>
      </c>
      <c r="C342" s="46" t="s">
        <v>101</v>
      </c>
      <c r="D342" s="49" t="s">
        <v>113</v>
      </c>
      <c r="E342" s="49" t="s">
        <v>156</v>
      </c>
      <c r="F342" s="46" t="s">
        <v>106</v>
      </c>
      <c r="G342" s="59">
        <v>606522</v>
      </c>
      <c r="H342" s="54">
        <f>J349</f>
        <v>20035.5</v>
      </c>
      <c r="I342" s="34" t="s">
        <v>10</v>
      </c>
      <c r="J342" s="34" t="s">
        <v>11</v>
      </c>
      <c r="L342" s="44"/>
    </row>
    <row r="343" spans="1:12" ht="11.25" customHeight="1">
      <c r="A343" s="46"/>
      <c r="B343" s="46"/>
      <c r="C343" s="46"/>
      <c r="D343" s="47"/>
      <c r="E343" s="47"/>
      <c r="F343" s="46"/>
      <c r="G343" s="60"/>
      <c r="H343" s="55"/>
      <c r="I343" s="27" t="s">
        <v>12</v>
      </c>
      <c r="J343" s="41">
        <v>11216.7</v>
      </c>
      <c r="L343" s="44"/>
    </row>
    <row r="344" spans="1:12" ht="11.25" customHeight="1">
      <c r="A344" s="46"/>
      <c r="B344" s="46"/>
      <c r="C344" s="46"/>
      <c r="D344" s="47"/>
      <c r="E344" s="47"/>
      <c r="F344" s="46"/>
      <c r="G344" s="60"/>
      <c r="H344" s="55"/>
      <c r="I344" s="27" t="s">
        <v>13</v>
      </c>
      <c r="J344" s="41">
        <v>544.5</v>
      </c>
      <c r="L344" s="44"/>
    </row>
    <row r="345" spans="1:12" ht="11.25" customHeight="1">
      <c r="A345" s="46"/>
      <c r="B345" s="46"/>
      <c r="C345" s="46"/>
      <c r="D345" s="47"/>
      <c r="E345" s="47"/>
      <c r="F345" s="46"/>
      <c r="G345" s="57" t="s">
        <v>5</v>
      </c>
      <c r="H345" s="55"/>
      <c r="I345" s="27" t="s">
        <v>14</v>
      </c>
      <c r="J345" s="41">
        <v>8712</v>
      </c>
      <c r="L345" s="44"/>
    </row>
    <row r="346" spans="1:12" ht="11.25" customHeight="1">
      <c r="A346" s="46"/>
      <c r="B346" s="46"/>
      <c r="C346" s="46"/>
      <c r="D346" s="47"/>
      <c r="E346" s="47"/>
      <c r="F346" s="46"/>
      <c r="G346" s="57"/>
      <c r="H346" s="55"/>
      <c r="I346" s="27" t="s">
        <v>15</v>
      </c>
      <c r="J346" s="41">
        <v>1306.8</v>
      </c>
      <c r="L346" s="44"/>
    </row>
    <row r="347" spans="1:12" ht="11.25" customHeight="1">
      <c r="A347" s="46"/>
      <c r="B347" s="46"/>
      <c r="C347" s="46"/>
      <c r="D347" s="47"/>
      <c r="E347" s="47"/>
      <c r="F347" s="46"/>
      <c r="G347" s="57"/>
      <c r="H347" s="55"/>
      <c r="I347" s="40" t="s">
        <v>16</v>
      </c>
      <c r="J347" s="31">
        <f>SUM(J343:J346)</f>
        <v>21780</v>
      </c>
      <c r="L347" s="44"/>
    </row>
    <row r="348" spans="1:12" ht="11.25" customHeight="1">
      <c r="A348" s="46"/>
      <c r="B348" s="46"/>
      <c r="C348" s="46"/>
      <c r="D348" s="47"/>
      <c r="E348" s="47"/>
      <c r="F348" s="46"/>
      <c r="G348" s="57"/>
      <c r="H348" s="55"/>
      <c r="I348" s="40" t="s">
        <v>17</v>
      </c>
      <c r="J348" s="41">
        <v>1744.5</v>
      </c>
      <c r="L348" s="44"/>
    </row>
    <row r="349" spans="1:12" ht="11.25" customHeight="1">
      <c r="A349" s="46"/>
      <c r="B349" s="46"/>
      <c r="C349" s="46"/>
      <c r="D349" s="48"/>
      <c r="E349" s="48"/>
      <c r="F349" s="46"/>
      <c r="G349" s="58"/>
      <c r="H349" s="56"/>
      <c r="I349" s="28" t="s">
        <v>18</v>
      </c>
      <c r="J349" s="35">
        <f>J347-J348</f>
        <v>20035.5</v>
      </c>
      <c r="L349" s="44"/>
    </row>
    <row r="350" spans="1:12" ht="11.25" customHeight="1">
      <c r="A350" s="46">
        <v>5</v>
      </c>
      <c r="B350" s="46" t="s">
        <v>6</v>
      </c>
      <c r="C350" s="46" t="s">
        <v>102</v>
      </c>
      <c r="D350" s="49" t="s">
        <v>113</v>
      </c>
      <c r="E350" s="49" t="s">
        <v>155</v>
      </c>
      <c r="F350" s="46" t="s">
        <v>106</v>
      </c>
      <c r="G350" s="59">
        <v>606523</v>
      </c>
      <c r="H350" s="54">
        <f>J357</f>
        <v>20035.5</v>
      </c>
      <c r="I350" s="34" t="s">
        <v>10</v>
      </c>
      <c r="J350" s="34" t="s">
        <v>11</v>
      </c>
      <c r="L350" s="44"/>
    </row>
    <row r="351" spans="1:12" ht="11.25" customHeight="1">
      <c r="A351" s="46"/>
      <c r="B351" s="46"/>
      <c r="C351" s="46"/>
      <c r="D351" s="47"/>
      <c r="E351" s="47"/>
      <c r="F351" s="46"/>
      <c r="G351" s="60"/>
      <c r="H351" s="55"/>
      <c r="I351" s="27" t="s">
        <v>12</v>
      </c>
      <c r="J351" s="41">
        <v>11216.7</v>
      </c>
      <c r="L351" s="44"/>
    </row>
    <row r="352" spans="1:12" ht="11.25" customHeight="1">
      <c r="A352" s="46"/>
      <c r="B352" s="46"/>
      <c r="C352" s="46"/>
      <c r="D352" s="47"/>
      <c r="E352" s="47"/>
      <c r="F352" s="46"/>
      <c r="G352" s="60"/>
      <c r="H352" s="55"/>
      <c r="I352" s="27" t="s">
        <v>13</v>
      </c>
      <c r="J352" s="41">
        <v>544.5</v>
      </c>
      <c r="L352" s="44"/>
    </row>
    <row r="353" spans="1:12" ht="11.25" customHeight="1">
      <c r="A353" s="46"/>
      <c r="B353" s="46"/>
      <c r="C353" s="46"/>
      <c r="D353" s="47"/>
      <c r="E353" s="47"/>
      <c r="F353" s="46"/>
      <c r="G353" s="57" t="s">
        <v>5</v>
      </c>
      <c r="H353" s="55"/>
      <c r="I353" s="27" t="s">
        <v>14</v>
      </c>
      <c r="J353" s="41">
        <v>8712</v>
      </c>
      <c r="L353" s="44"/>
    </row>
    <row r="354" spans="1:12" ht="11.25" customHeight="1">
      <c r="A354" s="46"/>
      <c r="B354" s="46"/>
      <c r="C354" s="46"/>
      <c r="D354" s="47"/>
      <c r="E354" s="47"/>
      <c r="F354" s="46"/>
      <c r="G354" s="57"/>
      <c r="H354" s="55"/>
      <c r="I354" s="27" t="s">
        <v>15</v>
      </c>
      <c r="J354" s="41">
        <v>1306.8</v>
      </c>
      <c r="L354" s="44"/>
    </row>
    <row r="355" spans="1:12" ht="11.25" customHeight="1">
      <c r="A355" s="46"/>
      <c r="B355" s="46"/>
      <c r="C355" s="46"/>
      <c r="D355" s="47"/>
      <c r="E355" s="47"/>
      <c r="F355" s="46"/>
      <c r="G355" s="57"/>
      <c r="H355" s="55"/>
      <c r="I355" s="40" t="s">
        <v>16</v>
      </c>
      <c r="J355" s="31">
        <f>SUM(J351:J354)</f>
        <v>21780</v>
      </c>
      <c r="L355" s="44"/>
    </row>
    <row r="356" spans="1:12" ht="11.25" customHeight="1">
      <c r="A356" s="46"/>
      <c r="B356" s="46"/>
      <c r="C356" s="46"/>
      <c r="D356" s="47"/>
      <c r="E356" s="47"/>
      <c r="F356" s="46"/>
      <c r="G356" s="57"/>
      <c r="H356" s="55"/>
      <c r="I356" s="40" t="s">
        <v>17</v>
      </c>
      <c r="J356" s="41">
        <v>1744.5</v>
      </c>
      <c r="L356" s="44"/>
    </row>
    <row r="357" spans="1:12" ht="11.25" customHeight="1">
      <c r="A357" s="46"/>
      <c r="B357" s="46"/>
      <c r="C357" s="46"/>
      <c r="D357" s="48"/>
      <c r="E357" s="48"/>
      <c r="F357" s="46"/>
      <c r="G357" s="58"/>
      <c r="H357" s="56"/>
      <c r="I357" s="28" t="s">
        <v>18</v>
      </c>
      <c r="J357" s="35">
        <f>J355-J356</f>
        <v>20035.5</v>
      </c>
      <c r="L357" s="44"/>
    </row>
    <row r="358" spans="1:12" ht="11.25" customHeight="1">
      <c r="A358" s="46">
        <v>6</v>
      </c>
      <c r="B358" s="46" t="s">
        <v>6</v>
      </c>
      <c r="C358" s="46" t="s">
        <v>103</v>
      </c>
      <c r="D358" s="49" t="s">
        <v>135</v>
      </c>
      <c r="E358" s="49" t="s">
        <v>137</v>
      </c>
      <c r="F358" s="46" t="s">
        <v>107</v>
      </c>
      <c r="G358" s="59">
        <v>606524</v>
      </c>
      <c r="H358" s="54">
        <f>J365</f>
        <v>29376</v>
      </c>
      <c r="I358" s="34" t="s">
        <v>10</v>
      </c>
      <c r="J358" s="34" t="s">
        <v>11</v>
      </c>
      <c r="L358" s="44"/>
    </row>
    <row r="359" spans="1:12" ht="11.25" customHeight="1">
      <c r="A359" s="46"/>
      <c r="B359" s="46"/>
      <c r="C359" s="46"/>
      <c r="D359" s="47"/>
      <c r="E359" s="47"/>
      <c r="F359" s="46"/>
      <c r="G359" s="60"/>
      <c r="H359" s="55"/>
      <c r="I359" s="27" t="s">
        <v>12</v>
      </c>
      <c r="J359" s="41">
        <v>15898</v>
      </c>
      <c r="L359" s="44"/>
    </row>
    <row r="360" spans="1:12" ht="11.25" customHeight="1">
      <c r="A360" s="46"/>
      <c r="B360" s="46"/>
      <c r="C360" s="46"/>
      <c r="D360" s="47"/>
      <c r="E360" s="47"/>
      <c r="F360" s="46"/>
      <c r="G360" s="60"/>
      <c r="H360" s="55"/>
      <c r="I360" s="27" t="s">
        <v>13</v>
      </c>
      <c r="J360" s="41">
        <v>5184</v>
      </c>
      <c r="L360" s="44"/>
    </row>
    <row r="361" spans="1:12" ht="11.25" customHeight="1">
      <c r="A361" s="46"/>
      <c r="B361" s="46"/>
      <c r="C361" s="46"/>
      <c r="D361" s="47"/>
      <c r="E361" s="47"/>
      <c r="F361" s="46"/>
      <c r="G361" s="57" t="s">
        <v>5</v>
      </c>
      <c r="H361" s="55"/>
      <c r="I361" s="27" t="s">
        <v>14</v>
      </c>
      <c r="J361" s="41">
        <v>11405</v>
      </c>
      <c r="L361" s="44"/>
    </row>
    <row r="362" spans="1:12" ht="11.25" customHeight="1">
      <c r="A362" s="46"/>
      <c r="B362" s="46"/>
      <c r="C362" s="46"/>
      <c r="D362" s="47"/>
      <c r="E362" s="47"/>
      <c r="F362" s="46"/>
      <c r="G362" s="57"/>
      <c r="H362" s="55"/>
      <c r="I362" s="27" t="s">
        <v>15</v>
      </c>
      <c r="J362" s="41">
        <v>2073</v>
      </c>
      <c r="L362" s="44"/>
    </row>
    <row r="363" spans="1:12" ht="11.25" customHeight="1">
      <c r="A363" s="46"/>
      <c r="B363" s="46"/>
      <c r="C363" s="46"/>
      <c r="D363" s="47"/>
      <c r="E363" s="47"/>
      <c r="F363" s="46"/>
      <c r="G363" s="57"/>
      <c r="H363" s="55"/>
      <c r="I363" s="40" t="s">
        <v>16</v>
      </c>
      <c r="J363" s="31">
        <f>SUM(J359:J362)</f>
        <v>34560</v>
      </c>
      <c r="L363" s="44"/>
    </row>
    <row r="364" spans="1:12" ht="11.25" customHeight="1">
      <c r="A364" s="46"/>
      <c r="B364" s="46"/>
      <c r="C364" s="46"/>
      <c r="D364" s="47"/>
      <c r="E364" s="47"/>
      <c r="F364" s="46"/>
      <c r="G364" s="57"/>
      <c r="H364" s="55"/>
      <c r="I364" s="40" t="s">
        <v>17</v>
      </c>
      <c r="J364" s="41">
        <v>5184</v>
      </c>
      <c r="L364" s="44"/>
    </row>
    <row r="365" spans="1:12" ht="11.25" customHeight="1">
      <c r="A365" s="46"/>
      <c r="B365" s="46"/>
      <c r="C365" s="46"/>
      <c r="D365" s="48"/>
      <c r="E365" s="48"/>
      <c r="F365" s="46"/>
      <c r="G365" s="58"/>
      <c r="H365" s="56"/>
      <c r="I365" s="28" t="s">
        <v>18</v>
      </c>
      <c r="J365" s="35">
        <f>J363-J364</f>
        <v>29376</v>
      </c>
      <c r="L365" s="44"/>
    </row>
    <row r="366" ht="12.75">
      <c r="L366" s="44"/>
    </row>
    <row r="367" ht="12.75">
      <c r="L367" s="44"/>
    </row>
    <row r="368" ht="12.75">
      <c r="L368" s="44"/>
    </row>
    <row r="369" ht="12.75">
      <c r="L369" s="44"/>
    </row>
    <row r="370" ht="12.75">
      <c r="L370" s="43"/>
    </row>
    <row r="371" ht="12.75">
      <c r="L371" s="43"/>
    </row>
    <row r="372" ht="12.75">
      <c r="L372" s="43"/>
    </row>
    <row r="373" ht="12.75">
      <c r="L373" s="43"/>
    </row>
    <row r="374" ht="12.75">
      <c r="L374" s="43"/>
    </row>
    <row r="375" ht="12.75">
      <c r="L375" s="43"/>
    </row>
    <row r="376" ht="12.75">
      <c r="L376" s="43"/>
    </row>
    <row r="377" ht="12.75">
      <c r="L377" s="43"/>
    </row>
    <row r="378" ht="12.75">
      <c r="L378" s="43"/>
    </row>
    <row r="379" ht="12.75">
      <c r="L379" s="43"/>
    </row>
    <row r="380" ht="12.75">
      <c r="L380" s="43"/>
    </row>
    <row r="381" ht="12.75">
      <c r="L381" s="43"/>
    </row>
    <row r="382" ht="12.75">
      <c r="L382" s="43"/>
    </row>
    <row r="383" ht="12.75">
      <c r="L383" s="43"/>
    </row>
    <row r="384" ht="12.75">
      <c r="L384" s="43"/>
    </row>
    <row r="385" ht="12.75">
      <c r="L385" s="43"/>
    </row>
    <row r="386" ht="12.75">
      <c r="L386" s="43"/>
    </row>
    <row r="387" ht="12.75">
      <c r="L387" s="43"/>
    </row>
    <row r="388" ht="12.75">
      <c r="L388" s="43"/>
    </row>
    <row r="389" ht="12.75">
      <c r="L389" s="43"/>
    </row>
    <row r="390" ht="12.75">
      <c r="L390" s="43"/>
    </row>
    <row r="391" ht="12.75">
      <c r="L391" s="43"/>
    </row>
    <row r="392" ht="12.75">
      <c r="L392" s="43"/>
    </row>
    <row r="393" ht="12.75">
      <c r="L393" s="43"/>
    </row>
    <row r="394" ht="12.75">
      <c r="L394" s="43"/>
    </row>
    <row r="395" ht="12.75">
      <c r="L395" s="43"/>
    </row>
    <row r="396" ht="12.75">
      <c r="L396" s="43"/>
    </row>
    <row r="397" ht="12.75">
      <c r="L397" s="43"/>
    </row>
    <row r="398" ht="12.75">
      <c r="L398" s="43"/>
    </row>
    <row r="399" ht="12.75">
      <c r="L399" s="43"/>
    </row>
    <row r="400" ht="12.75">
      <c r="L400" s="43"/>
    </row>
    <row r="401" ht="12.75">
      <c r="L401" s="43"/>
    </row>
    <row r="402" ht="12.75">
      <c r="L402" s="43"/>
    </row>
    <row r="403" ht="12.75">
      <c r="L403" s="43"/>
    </row>
    <row r="404" ht="12.75">
      <c r="L404" s="43"/>
    </row>
    <row r="405" ht="12.75">
      <c r="L405" s="43"/>
    </row>
    <row r="406" ht="12.75">
      <c r="L406" s="43"/>
    </row>
    <row r="407" ht="12.75">
      <c r="L407" s="43"/>
    </row>
    <row r="408" ht="12.75">
      <c r="L408" s="43"/>
    </row>
    <row r="409" ht="12.75">
      <c r="L409" s="43"/>
    </row>
    <row r="410" ht="12.75">
      <c r="L410" s="43"/>
    </row>
  </sheetData>
  <sheetProtection/>
  <mergeCells count="387">
    <mergeCell ref="A314:J314"/>
    <mergeCell ref="I247:J247"/>
    <mergeCell ref="A246:J246"/>
    <mergeCell ref="A245:J245"/>
    <mergeCell ref="H248:H255"/>
    <mergeCell ref="G251:G255"/>
    <mergeCell ref="A256:A263"/>
    <mergeCell ref="H256:H263"/>
    <mergeCell ref="G259:G263"/>
    <mergeCell ref="B256:B263"/>
    <mergeCell ref="A218:J218"/>
    <mergeCell ref="A216:J216"/>
    <mergeCell ref="A244:J244"/>
    <mergeCell ref="F248:F255"/>
    <mergeCell ref="G248:G250"/>
    <mergeCell ref="A248:A255"/>
    <mergeCell ref="B248:B255"/>
    <mergeCell ref="C248:C255"/>
    <mergeCell ref="E248:E255"/>
    <mergeCell ref="F236:F243"/>
    <mergeCell ref="C256:C263"/>
    <mergeCell ref="E256:E263"/>
    <mergeCell ref="F256:F263"/>
    <mergeCell ref="G256:G258"/>
    <mergeCell ref="G236:G238"/>
    <mergeCell ref="H236:H243"/>
    <mergeCell ref="G239:G243"/>
    <mergeCell ref="A236:A243"/>
    <mergeCell ref="B236:B243"/>
    <mergeCell ref="C236:C243"/>
    <mergeCell ref="E236:E243"/>
    <mergeCell ref="D236:D243"/>
    <mergeCell ref="F228:F235"/>
    <mergeCell ref="G228:G230"/>
    <mergeCell ref="H228:H235"/>
    <mergeCell ref="G231:G235"/>
    <mergeCell ref="A228:A235"/>
    <mergeCell ref="B228:B235"/>
    <mergeCell ref="C228:C235"/>
    <mergeCell ref="D120:D127"/>
    <mergeCell ref="E120:E127"/>
    <mergeCell ref="E132:E139"/>
    <mergeCell ref="D132:D139"/>
    <mergeCell ref="E140:E147"/>
    <mergeCell ref="D140:D147"/>
    <mergeCell ref="E148:E155"/>
    <mergeCell ref="F220:F227"/>
    <mergeCell ref="G220:G222"/>
    <mergeCell ref="H220:H227"/>
    <mergeCell ref="G223:G227"/>
    <mergeCell ref="B200:B207"/>
    <mergeCell ref="C200:C207"/>
    <mergeCell ref="F200:F207"/>
    <mergeCell ref="D148:D155"/>
    <mergeCell ref="E156:E163"/>
    <mergeCell ref="D156:D163"/>
    <mergeCell ref="E164:E171"/>
    <mergeCell ref="D164:D171"/>
    <mergeCell ref="E176:E183"/>
    <mergeCell ref="D176:D183"/>
    <mergeCell ref="B192:B199"/>
    <mergeCell ref="G123:G127"/>
    <mergeCell ref="C184:C191"/>
    <mergeCell ref="B164:B171"/>
    <mergeCell ref="C164:C171"/>
    <mergeCell ref="C148:C155"/>
    <mergeCell ref="D184:D191"/>
    <mergeCell ref="E184:E191"/>
    <mergeCell ref="D192:D199"/>
    <mergeCell ref="E192:E199"/>
    <mergeCell ref="C140:C147"/>
    <mergeCell ref="F148:F155"/>
    <mergeCell ref="A148:A155"/>
    <mergeCell ref="G156:G158"/>
    <mergeCell ref="B148:B155"/>
    <mergeCell ref="G143:G147"/>
    <mergeCell ref="A176:A183"/>
    <mergeCell ref="A156:A163"/>
    <mergeCell ref="B156:B163"/>
    <mergeCell ref="A172:J172"/>
    <mergeCell ref="C156:C163"/>
    <mergeCell ref="A164:A171"/>
    <mergeCell ref="G176:G178"/>
    <mergeCell ref="F176:F183"/>
    <mergeCell ref="F28:F35"/>
    <mergeCell ref="E20:E27"/>
    <mergeCell ref="H12:H19"/>
    <mergeCell ref="I11:J11"/>
    <mergeCell ref="G31:G35"/>
    <mergeCell ref="G20:G22"/>
    <mergeCell ref="G23:G27"/>
    <mergeCell ref="G12:G14"/>
    <mergeCell ref="H20:H27"/>
    <mergeCell ref="A2:J5"/>
    <mergeCell ref="A10:J10"/>
    <mergeCell ref="C40:C47"/>
    <mergeCell ref="A12:A19"/>
    <mergeCell ref="B12:B19"/>
    <mergeCell ref="C20:C27"/>
    <mergeCell ref="B20:B27"/>
    <mergeCell ref="A20:A27"/>
    <mergeCell ref="A6:J6"/>
    <mergeCell ref="G15:G19"/>
    <mergeCell ref="A8:J8"/>
    <mergeCell ref="G56:G58"/>
    <mergeCell ref="G59:G63"/>
    <mergeCell ref="E56:E63"/>
    <mergeCell ref="E48:E55"/>
    <mergeCell ref="B48:B55"/>
    <mergeCell ref="C48:C55"/>
    <mergeCell ref="G51:G55"/>
    <mergeCell ref="A9:J9"/>
    <mergeCell ref="G28:G30"/>
    <mergeCell ref="A7:J7"/>
    <mergeCell ref="G40:G42"/>
    <mergeCell ref="G43:G47"/>
    <mergeCell ref="E28:E35"/>
    <mergeCell ref="C12:C19"/>
    <mergeCell ref="C28:C35"/>
    <mergeCell ref="E12:E19"/>
    <mergeCell ref="F12:F19"/>
    <mergeCell ref="F20:F27"/>
    <mergeCell ref="A28:A35"/>
    <mergeCell ref="G326:G328"/>
    <mergeCell ref="I317:J317"/>
    <mergeCell ref="H326:H333"/>
    <mergeCell ref="G187:G191"/>
    <mergeCell ref="H318:H325"/>
    <mergeCell ref="G200:G202"/>
    <mergeCell ref="H200:H207"/>
    <mergeCell ref="G203:G207"/>
    <mergeCell ref="G208:G210"/>
    <mergeCell ref="G211:G215"/>
    <mergeCell ref="G318:G320"/>
    <mergeCell ref="A315:J315"/>
    <mergeCell ref="G184:G186"/>
    <mergeCell ref="B92:B99"/>
    <mergeCell ref="C92:C99"/>
    <mergeCell ref="C132:C139"/>
    <mergeCell ref="B176:B183"/>
    <mergeCell ref="B120:B127"/>
    <mergeCell ref="F140:F147"/>
    <mergeCell ref="D200:D207"/>
    <mergeCell ref="I39:J39"/>
    <mergeCell ref="E64:E71"/>
    <mergeCell ref="F64:F71"/>
    <mergeCell ref="G64:G66"/>
    <mergeCell ref="H64:H71"/>
    <mergeCell ref="F48:F55"/>
    <mergeCell ref="F56:F63"/>
    <mergeCell ref="E40:E47"/>
    <mergeCell ref="F40:F47"/>
    <mergeCell ref="G48:G50"/>
    <mergeCell ref="A48:A55"/>
    <mergeCell ref="B28:B35"/>
    <mergeCell ref="G67:G71"/>
    <mergeCell ref="C64:C71"/>
    <mergeCell ref="A64:A71"/>
    <mergeCell ref="B64:B71"/>
    <mergeCell ref="A37:J37"/>
    <mergeCell ref="A40:A47"/>
    <mergeCell ref="B40:B47"/>
    <mergeCell ref="H28:H35"/>
    <mergeCell ref="F92:F99"/>
    <mergeCell ref="D84:D91"/>
    <mergeCell ref="G72:G74"/>
    <mergeCell ref="A81:J81"/>
    <mergeCell ref="F84:F91"/>
    <mergeCell ref="G84:G86"/>
    <mergeCell ref="G87:G91"/>
    <mergeCell ref="H84:H91"/>
    <mergeCell ref="I83:J83"/>
    <mergeCell ref="G75:G79"/>
    <mergeCell ref="A56:A63"/>
    <mergeCell ref="B56:B63"/>
    <mergeCell ref="F72:F79"/>
    <mergeCell ref="C56:C63"/>
    <mergeCell ref="C72:C79"/>
    <mergeCell ref="C84:C91"/>
    <mergeCell ref="E84:E91"/>
    <mergeCell ref="E72:E79"/>
    <mergeCell ref="A92:A99"/>
    <mergeCell ref="A80:J80"/>
    <mergeCell ref="H92:H99"/>
    <mergeCell ref="A72:A79"/>
    <mergeCell ref="B72:B79"/>
    <mergeCell ref="A84:A91"/>
    <mergeCell ref="B84:B91"/>
    <mergeCell ref="D92:D99"/>
    <mergeCell ref="C108:C115"/>
    <mergeCell ref="E108:E115"/>
    <mergeCell ref="E92:E99"/>
    <mergeCell ref="I131:J131"/>
    <mergeCell ref="G92:G94"/>
    <mergeCell ref="G95:G99"/>
    <mergeCell ref="G100:G102"/>
    <mergeCell ref="A132:A139"/>
    <mergeCell ref="D100:D107"/>
    <mergeCell ref="D108:D115"/>
    <mergeCell ref="B132:B139"/>
    <mergeCell ref="A130:J130"/>
    <mergeCell ref="A117:J117"/>
    <mergeCell ref="A120:A127"/>
    <mergeCell ref="I119:J119"/>
    <mergeCell ref="H100:H107"/>
    <mergeCell ref="A108:A115"/>
    <mergeCell ref="B108:B115"/>
    <mergeCell ref="G103:G107"/>
    <mergeCell ref="C100:C107"/>
    <mergeCell ref="E100:E107"/>
    <mergeCell ref="F100:F107"/>
    <mergeCell ref="F132:F139"/>
    <mergeCell ref="A140:A147"/>
    <mergeCell ref="A100:A107"/>
    <mergeCell ref="B100:B107"/>
    <mergeCell ref="B140:B147"/>
    <mergeCell ref="A116:J116"/>
    <mergeCell ref="A128:J128"/>
    <mergeCell ref="C120:C127"/>
    <mergeCell ref="G120:G122"/>
    <mergeCell ref="F192:F199"/>
    <mergeCell ref="A200:A207"/>
    <mergeCell ref="F156:F163"/>
    <mergeCell ref="C176:C183"/>
    <mergeCell ref="A184:A191"/>
    <mergeCell ref="A192:A199"/>
    <mergeCell ref="C192:C199"/>
    <mergeCell ref="B184:B191"/>
    <mergeCell ref="E200:E207"/>
    <mergeCell ref="A208:A215"/>
    <mergeCell ref="B208:B215"/>
    <mergeCell ref="C208:C215"/>
    <mergeCell ref="E208:E215"/>
    <mergeCell ref="D208:D215"/>
    <mergeCell ref="F184:F191"/>
    <mergeCell ref="H176:H183"/>
    <mergeCell ref="I175:J175"/>
    <mergeCell ref="H164:H171"/>
    <mergeCell ref="G179:G183"/>
    <mergeCell ref="A173:J173"/>
    <mergeCell ref="H156:H163"/>
    <mergeCell ref="F164:F171"/>
    <mergeCell ref="G164:G166"/>
    <mergeCell ref="G167:G171"/>
    <mergeCell ref="H72:H79"/>
    <mergeCell ref="G159:G163"/>
    <mergeCell ref="F108:F115"/>
    <mergeCell ref="G108:G110"/>
    <mergeCell ref="G111:G115"/>
    <mergeCell ref="H108:H115"/>
    <mergeCell ref="A129:J129"/>
    <mergeCell ref="G151:G155"/>
    <mergeCell ref="F120:F127"/>
    <mergeCell ref="G192:G194"/>
    <mergeCell ref="H192:H199"/>
    <mergeCell ref="H132:H139"/>
    <mergeCell ref="H140:H147"/>
    <mergeCell ref="G195:G199"/>
    <mergeCell ref="G132:G134"/>
    <mergeCell ref="G135:G139"/>
    <mergeCell ref="G140:G142"/>
    <mergeCell ref="G148:G150"/>
    <mergeCell ref="H40:H47"/>
    <mergeCell ref="H48:H55"/>
    <mergeCell ref="H56:H63"/>
    <mergeCell ref="G271:G275"/>
    <mergeCell ref="H148:H155"/>
    <mergeCell ref="H120:H127"/>
    <mergeCell ref="A265:J265"/>
    <mergeCell ref="A266:J266"/>
    <mergeCell ref="A264:J264"/>
    <mergeCell ref="H184:H191"/>
    <mergeCell ref="H208:H215"/>
    <mergeCell ref="F276:F283"/>
    <mergeCell ref="G276:G278"/>
    <mergeCell ref="I267:J267"/>
    <mergeCell ref="F268:F275"/>
    <mergeCell ref="G268:G270"/>
    <mergeCell ref="H268:H275"/>
    <mergeCell ref="H276:H283"/>
    <mergeCell ref="G279:G283"/>
    <mergeCell ref="F208:F215"/>
    <mergeCell ref="A268:A275"/>
    <mergeCell ref="B268:B275"/>
    <mergeCell ref="C268:C275"/>
    <mergeCell ref="E268:E275"/>
    <mergeCell ref="A276:A283"/>
    <mergeCell ref="B276:B283"/>
    <mergeCell ref="C276:C283"/>
    <mergeCell ref="E276:E283"/>
    <mergeCell ref="A284:A291"/>
    <mergeCell ref="B284:B291"/>
    <mergeCell ref="C284:C291"/>
    <mergeCell ref="E284:E291"/>
    <mergeCell ref="D284:D291"/>
    <mergeCell ref="F284:F291"/>
    <mergeCell ref="G284:G286"/>
    <mergeCell ref="H284:H291"/>
    <mergeCell ref="G287:G291"/>
    <mergeCell ref="F296:F313"/>
    <mergeCell ref="H296:H303"/>
    <mergeCell ref="G299:G303"/>
    <mergeCell ref="G304:G306"/>
    <mergeCell ref="H304:H313"/>
    <mergeCell ref="G307:G313"/>
    <mergeCell ref="G296:G298"/>
    <mergeCell ref="A296:A313"/>
    <mergeCell ref="B296:B313"/>
    <mergeCell ref="C296:C313"/>
    <mergeCell ref="E296:E313"/>
    <mergeCell ref="D296:D313"/>
    <mergeCell ref="A292:J292"/>
    <mergeCell ref="A293:J293"/>
    <mergeCell ref="A294:J294"/>
    <mergeCell ref="I295:J295"/>
    <mergeCell ref="E334:E341"/>
    <mergeCell ref="F334:F341"/>
    <mergeCell ref="A316:J316"/>
    <mergeCell ref="F318:F325"/>
    <mergeCell ref="E318:E325"/>
    <mergeCell ref="C318:C325"/>
    <mergeCell ref="B318:B325"/>
    <mergeCell ref="A318:A325"/>
    <mergeCell ref="G321:G325"/>
    <mergeCell ref="G329:G333"/>
    <mergeCell ref="A326:A333"/>
    <mergeCell ref="A334:A341"/>
    <mergeCell ref="B334:B341"/>
    <mergeCell ref="C334:C341"/>
    <mergeCell ref="F326:F333"/>
    <mergeCell ref="E326:E333"/>
    <mergeCell ref="C326:C333"/>
    <mergeCell ref="B326:B333"/>
    <mergeCell ref="G334:G336"/>
    <mergeCell ref="H334:H341"/>
    <mergeCell ref="G337:G341"/>
    <mergeCell ref="A342:A349"/>
    <mergeCell ref="B342:B349"/>
    <mergeCell ref="C342:C349"/>
    <mergeCell ref="E342:E349"/>
    <mergeCell ref="F342:F349"/>
    <mergeCell ref="G342:G344"/>
    <mergeCell ref="H342:H349"/>
    <mergeCell ref="G345:G349"/>
    <mergeCell ref="A350:A357"/>
    <mergeCell ref="B350:B357"/>
    <mergeCell ref="C350:C357"/>
    <mergeCell ref="E350:E357"/>
    <mergeCell ref="F350:F357"/>
    <mergeCell ref="G350:G352"/>
    <mergeCell ref="D350:D357"/>
    <mergeCell ref="H350:H357"/>
    <mergeCell ref="G353:G357"/>
    <mergeCell ref="A358:A365"/>
    <mergeCell ref="B358:B365"/>
    <mergeCell ref="C358:C365"/>
    <mergeCell ref="E358:E365"/>
    <mergeCell ref="F358:F365"/>
    <mergeCell ref="G358:G360"/>
    <mergeCell ref="H358:H365"/>
    <mergeCell ref="G361:G365"/>
    <mergeCell ref="D12:D19"/>
    <mergeCell ref="D20:D27"/>
    <mergeCell ref="D28:D35"/>
    <mergeCell ref="D40:D47"/>
    <mergeCell ref="D48:D55"/>
    <mergeCell ref="D56:D63"/>
    <mergeCell ref="D64:D71"/>
    <mergeCell ref="D72:D79"/>
    <mergeCell ref="D228:D235"/>
    <mergeCell ref="E228:E235"/>
    <mergeCell ref="E220:E227"/>
    <mergeCell ref="D220:D227"/>
    <mergeCell ref="A217:J217"/>
    <mergeCell ref="I219:J219"/>
    <mergeCell ref="A220:A227"/>
    <mergeCell ref="B220:B227"/>
    <mergeCell ref="C220:C227"/>
    <mergeCell ref="D248:D255"/>
    <mergeCell ref="D256:D263"/>
    <mergeCell ref="D268:D275"/>
    <mergeCell ref="D276:D283"/>
    <mergeCell ref="D358:D365"/>
    <mergeCell ref="D318:D325"/>
    <mergeCell ref="D326:D333"/>
    <mergeCell ref="D334:D341"/>
    <mergeCell ref="D342:D349"/>
  </mergeCells>
  <printOptions/>
  <pageMargins left="0.7874015748031497" right="0.7874015748031497" top="0.5905511811023623" bottom="0.4724409448818898" header="0.35433070866141736" footer="0.31496062992125984"/>
  <pageSetup horizontalDpi="600" verticalDpi="600" orientation="landscape" paperSize="9" scale="88" r:id="rId1"/>
  <headerFooter alignWithMargins="0">
    <oddHeader>&amp;L&amp;F&amp;R&amp;A</oddHeader>
  </headerFooter>
  <rowBreaks count="8" manualBreakCount="8">
    <brk id="35" max="8" man="1"/>
    <brk id="79" max="8" man="1"/>
    <brk id="127" max="8" man="1"/>
    <brk id="171" max="8" man="1"/>
    <brk id="215" max="8" man="1"/>
    <brk id="263" max="8" man="1"/>
    <brk id="313" max="8" man="1"/>
    <brk id="3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ciarlantini</cp:lastModifiedBy>
  <cp:lastPrinted>2010-04-15T11:11:54Z</cp:lastPrinted>
  <dcterms:created xsi:type="dcterms:W3CDTF">2007-11-22T14:21:40Z</dcterms:created>
  <dcterms:modified xsi:type="dcterms:W3CDTF">2010-04-15T13:28:10Z</dcterms:modified>
  <cp:category/>
  <cp:version/>
  <cp:contentType/>
  <cp:contentStatus/>
</cp:coreProperties>
</file>