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<sst xmlns="http://schemas.openxmlformats.org/spreadsheetml/2006/main" count="22" uniqueCount="22">
  <si>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LAVORI A  BASE D'ASTA</t>
  </si>
  <si>
    <t xml:space="preserve">PROGETTO </t>
  </si>
  <si>
    <t>CONTRATTO</t>
  </si>
  <si>
    <t>Importo lavori</t>
  </si>
  <si>
    <t>A</t>
  </si>
  <si>
    <t>TOTALE LAVORI</t>
  </si>
  <si>
    <t>B</t>
  </si>
  <si>
    <t>SOMME A DISPOSIZIONE</t>
  </si>
  <si>
    <t>importo totale somme a disposizione</t>
  </si>
  <si>
    <t>A+B</t>
  </si>
  <si>
    <t>Totale generale</t>
  </si>
  <si>
    <t>QUADRO ECONOMICO MODULATO</t>
  </si>
  <si>
    <t>Progettazione art.92 D.Lgs. 163/2006 (0,50%))</t>
  </si>
  <si>
    <t>Economie 1,50% art. 61 co.7/bis L. 133/2008</t>
  </si>
  <si>
    <t>contributo all'autorita di vigilanza</t>
  </si>
  <si>
    <t>Roma - lavori di Manutenzione ordinaria edifici e uffici provinciale € 600.000,00</t>
  </si>
  <si>
    <t>lavori in economia</t>
  </si>
  <si>
    <t>oneri per la sicurezza non ribassabili</t>
  </si>
  <si>
    <t>ribasso d'asta  21,20%</t>
  </si>
  <si>
    <t>Lavori in economia esclusi dall'appalto comprensivi d'iva</t>
  </si>
  <si>
    <t xml:space="preserve">Iva 20% per lavori </t>
  </si>
  <si>
    <t>Economia su iva 20%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</si>
</sst>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43.421875" style="0" bestFit="1" customWidth="1"/>
    <col min="3" max="3" width="18.8515625" style="0" customWidth="1"/>
    <col min="4" max="4" width="24.7109375" style="0" customWidth="1"/>
    <col min="5" max="5" width="18.7109375" style="0" customWidth="1"/>
  </cols>
  <sheetData>
    <row r="1" spans="1:6" ht="29.25" customHeight="1">
      <c r="A1" s="2"/>
      <c r="B1" s="3" t="s">
        <v>11</v>
      </c>
      <c r="C1" s="16" t="s">
        <v>15</v>
      </c>
      <c r="D1" s="17"/>
      <c r="E1" s="17"/>
      <c r="F1" s="18"/>
    </row>
    <row r="2" spans="1:6" s="1" customFormat="1" ht="12.75">
      <c r="A2" s="4"/>
      <c r="B2" s="4" t="s">
        <v>0</v>
      </c>
      <c r="C2" s="4" t="s">
        <v>1</v>
      </c>
      <c r="D2" s="4" t="s">
        <v>2</v>
      </c>
      <c r="E2" s="4"/>
      <c r="F2" s="4"/>
    </row>
    <row r="3" spans="1:6" ht="12.75">
      <c r="A3" s="2"/>
      <c r="B3" s="2" t="s">
        <v>3</v>
      </c>
      <c r="C3" s="5">
        <v>358719.35</v>
      </c>
      <c r="D3" s="5">
        <f>C3-D9</f>
        <v>282670.8478</v>
      </c>
      <c r="E3" s="2"/>
      <c r="F3" s="2"/>
    </row>
    <row r="4" spans="1:6" ht="12.75">
      <c r="A4" s="2"/>
      <c r="B4" s="2" t="s">
        <v>16</v>
      </c>
      <c r="C4" s="5">
        <v>30000</v>
      </c>
      <c r="D4" s="5">
        <v>30000</v>
      </c>
      <c r="E4" s="2"/>
      <c r="F4" s="2"/>
    </row>
    <row r="5" spans="1:6" ht="12.75">
      <c r="A5" s="2"/>
      <c r="B5" s="2" t="s">
        <v>17</v>
      </c>
      <c r="C5" s="5">
        <v>20000</v>
      </c>
      <c r="D5" s="5">
        <v>20000</v>
      </c>
      <c r="E5" s="5">
        <f>SUM(D4:D5)</f>
        <v>50000</v>
      </c>
      <c r="F5" s="2"/>
    </row>
    <row r="6" spans="1:6" ht="12.75">
      <c r="A6" s="2"/>
      <c r="B6" s="2"/>
      <c r="C6" s="2"/>
      <c r="D6" s="5"/>
      <c r="E6" s="2"/>
      <c r="F6" s="2"/>
    </row>
    <row r="7" spans="1:6" s="1" customFormat="1" ht="12.75">
      <c r="A7" s="4" t="s">
        <v>4</v>
      </c>
      <c r="B7" s="4" t="s">
        <v>5</v>
      </c>
      <c r="C7" s="6">
        <f>SUM(C3:C6)</f>
        <v>408719.35</v>
      </c>
      <c r="D7" s="6">
        <f>SUM(D3:D6)</f>
        <v>332670.8478</v>
      </c>
      <c r="E7" s="6">
        <f>D7+D16</f>
        <v>399205.01736</v>
      </c>
      <c r="F7" s="4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2" t="s">
        <v>18</v>
      </c>
      <c r="C9" s="2"/>
      <c r="D9" s="5">
        <f>C3*21.2%</f>
        <v>76048.50219999999</v>
      </c>
      <c r="E9" s="2"/>
      <c r="F9" s="2"/>
    </row>
    <row r="10" spans="1:6" ht="12.75">
      <c r="A10" s="2"/>
      <c r="B10" s="2" t="s">
        <v>21</v>
      </c>
      <c r="C10" s="2"/>
      <c r="D10" s="5">
        <f>C16-D16</f>
        <v>15209.70044</v>
      </c>
      <c r="E10" s="2"/>
      <c r="F10" s="2"/>
    </row>
    <row r="11" spans="1:6" ht="12.75">
      <c r="A11" s="2"/>
      <c r="B11" s="2"/>
      <c r="C11" s="2"/>
      <c r="D11" s="5"/>
      <c r="E11" s="2"/>
      <c r="F11" s="2"/>
    </row>
    <row r="12" spans="1:6" s="1" customFormat="1" ht="12.75">
      <c r="A12" s="4" t="s">
        <v>6</v>
      </c>
      <c r="B12" s="4" t="s">
        <v>7</v>
      </c>
      <c r="C12" s="4"/>
      <c r="D12" s="4"/>
      <c r="E12" s="4"/>
      <c r="F12" s="4"/>
    </row>
    <row r="13" spans="1:6" ht="25.5">
      <c r="A13" s="10">
        <v>1</v>
      </c>
      <c r="B13" s="15" t="s">
        <v>19</v>
      </c>
      <c r="C13" s="11">
        <v>101212.39</v>
      </c>
      <c r="D13" s="11">
        <v>101212.39</v>
      </c>
      <c r="E13" s="2"/>
      <c r="F13" s="2"/>
    </row>
    <row r="14" spans="1:6" ht="12.75">
      <c r="A14" s="2">
        <v>4</v>
      </c>
      <c r="B14" s="2" t="s">
        <v>12</v>
      </c>
      <c r="C14" s="7">
        <v>2043.6</v>
      </c>
      <c r="D14" s="7">
        <v>2043.6</v>
      </c>
      <c r="E14" s="2"/>
      <c r="F14" s="2"/>
    </row>
    <row r="15" spans="1:7" ht="12.75">
      <c r="A15" s="2">
        <v>5</v>
      </c>
      <c r="B15" s="2" t="s">
        <v>13</v>
      </c>
      <c r="C15" s="5">
        <v>6130.79</v>
      </c>
      <c r="D15" s="5">
        <v>6130.79</v>
      </c>
      <c r="E15" s="2"/>
      <c r="F15" s="2"/>
      <c r="G15" s="9"/>
    </row>
    <row r="16" spans="1:6" ht="12.75">
      <c r="A16" s="2">
        <v>7</v>
      </c>
      <c r="B16" s="2" t="s">
        <v>20</v>
      </c>
      <c r="C16" s="5">
        <f>C7*20%</f>
        <v>81743.87</v>
      </c>
      <c r="D16" s="5">
        <f>D7*20%</f>
        <v>66534.16956</v>
      </c>
      <c r="E16" s="2"/>
      <c r="F16" s="2"/>
    </row>
    <row r="17" spans="1:6" ht="12.75">
      <c r="A17" s="2">
        <v>9</v>
      </c>
      <c r="B17" s="12" t="s">
        <v>14</v>
      </c>
      <c r="C17" s="14">
        <v>150</v>
      </c>
      <c r="D17" s="14">
        <v>150</v>
      </c>
      <c r="E17" s="2"/>
      <c r="F17" s="2"/>
    </row>
    <row r="18" spans="1:6" ht="12.75">
      <c r="A18" s="2"/>
      <c r="B18" s="4" t="s">
        <v>8</v>
      </c>
      <c r="C18" s="6">
        <f>SUM(C13:C17)</f>
        <v>191280.65</v>
      </c>
      <c r="D18" s="5">
        <f>SUM(D9:D17)</f>
        <v>267329.1522</v>
      </c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s="1" customFormat="1" ht="12.75">
      <c r="A20" s="4" t="s">
        <v>9</v>
      </c>
      <c r="B20" s="4" t="s">
        <v>10</v>
      </c>
      <c r="C20" s="6">
        <f>C7+C18</f>
        <v>600000</v>
      </c>
      <c r="D20" s="6">
        <f>D7+D18</f>
        <v>600000</v>
      </c>
      <c r="E20" s="4"/>
      <c r="F20" s="4"/>
    </row>
    <row r="21" spans="1:6" ht="12.75">
      <c r="A21" s="2"/>
      <c r="B21" s="2"/>
      <c r="C21" s="2"/>
      <c r="D21" s="2"/>
      <c r="E21" s="2"/>
      <c r="F21" s="2"/>
    </row>
    <row r="22" spans="1:6" ht="12.75">
      <c r="A22" s="12"/>
      <c r="B22" s="13"/>
      <c r="C22" s="14"/>
      <c r="D22" s="2"/>
      <c r="E22" s="2"/>
      <c r="F22" s="2"/>
    </row>
    <row r="23" spans="1:6" ht="12.75">
      <c r="A23" s="12"/>
      <c r="B23" s="13"/>
      <c r="C23" s="14"/>
      <c r="D23" s="2"/>
      <c r="E23" s="2"/>
      <c r="F23" s="2"/>
    </row>
    <row r="24" ht="12.75">
      <c r="B24" s="8"/>
    </row>
    <row r="25" ht="12.75">
      <c r="B25" s="8"/>
    </row>
    <row r="26" ht="12.75">
      <c r="B26" s="8"/>
    </row>
    <row r="27" ht="12.75">
      <c r="B27" s="8"/>
    </row>
  </sheetData>
  <mergeCells count="1"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s.piceno</cp:lastModifiedBy>
  <cp:lastPrinted>2010-03-12T10:37:09Z</cp:lastPrinted>
  <dcterms:created xsi:type="dcterms:W3CDTF">1996-11-05T10:16:36Z</dcterms:created>
  <dcterms:modified xsi:type="dcterms:W3CDTF">2010-03-19T09:34:10Z</dcterms:modified>
  <cp:category/>
  <cp:version/>
  <cp:contentType/>
  <cp:contentStatus/>
</cp:coreProperties>
</file>