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<sst xmlns="http://schemas.openxmlformats.org/spreadsheetml/2006/main" count="28" uniqueCount="28">
  <si>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LAVORI A  BASE D'ASTA</t>
  </si>
  <si>
    <t xml:space="preserve">PROGETTO </t>
  </si>
  <si>
    <t>CONTRATTO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</si>
  <si>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</si>
  <si>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</si>
  <si>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</si>
  <si>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</si>
  <si>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</si>
  <si>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</si>
  <si>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</si>
  <si>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</si>
  <si>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</si>
  <si>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</si>
  <si>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</si>
  <si>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Economia su iva 10%</t>
  </si>
  <si>
    <t>Accantonamenti art. 133 D.Lgs.163/06</t>
  </si>
  <si>
    <t>Iva 10% per lavori a base d'asta</t>
  </si>
  <si>
    <t>spese per pubblicità ed opere artistiche</t>
  </si>
  <si>
    <t>QUADRO ECONOMICO MODULATO</t>
  </si>
  <si>
    <t>Progettazione art.92 D.Lgs. 163/2006 (0,50%))</t>
  </si>
  <si>
    <t>Economie 1,50% art. 61 co.7/bis L. 133/2008</t>
  </si>
  <si>
    <t>Roma - lavori di Manutenzione ordinaria palazzi e sedi provinciali storiche (Palazzo Valentini e Palazzo Incontro € 500.000,00)</t>
  </si>
  <si>
    <t>ribasso d'asta  10,511%</t>
  </si>
  <si>
    <t xml:space="preserve">Lavori in economia </t>
  </si>
  <si>
    <t>rilievi, indagini accertamenti prove di lab e verifiche</t>
  </si>
  <si>
    <t>contributo all'autorita di vigilanza</t>
  </si>
  <si>
    <t>mandato di pagamento autorita di vigilanza 10/03/2010</t>
  </si>
  <si>
    <t>Servizio manutenzione aree verdi di pertinenza P.V.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</si>
</sst>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5.00390625" style="0" customWidth="1"/>
    <col min="2" max="2" width="43.421875" style="0" bestFit="1" customWidth="1"/>
    <col min="3" max="3" width="18.8515625" style="0" customWidth="1"/>
    <col min="4" max="4" width="24.7109375" style="0" customWidth="1"/>
    <col min="5" max="5" width="18.7109375" style="0" customWidth="1"/>
  </cols>
  <sheetData>
    <row r="1" spans="1:6" ht="29.25" customHeight="1">
      <c r="A1" s="2"/>
      <c r="B1" s="3" t="s">
        <v>18</v>
      </c>
      <c r="C1" s="21" t="s">
        <v>21</v>
      </c>
      <c r="D1" s="22"/>
      <c r="E1" s="22"/>
      <c r="F1" s="23"/>
    </row>
    <row r="2" spans="1:6" s="1" customFormat="1" ht="12.75">
      <c r="A2" s="4"/>
      <c r="B2" s="4" t="s">
        <v>0</v>
      </c>
      <c r="C2" s="4" t="s">
        <v>1</v>
      </c>
      <c r="D2" s="4" t="s">
        <v>2</v>
      </c>
      <c r="E2" s="4"/>
      <c r="F2" s="4"/>
    </row>
    <row r="3" spans="1:6" ht="12.75">
      <c r="A3" s="2"/>
      <c r="B3" s="2" t="s">
        <v>3</v>
      </c>
      <c r="C3" s="5">
        <v>336571.42</v>
      </c>
      <c r="D3" s="5">
        <f>C3-D9</f>
        <v>301194.39804379997</v>
      </c>
      <c r="E3" s="2"/>
      <c r="F3" s="2"/>
    </row>
    <row r="4" spans="1:6" ht="12.75">
      <c r="A4" s="2"/>
      <c r="B4" s="2" t="s">
        <v>4</v>
      </c>
      <c r="C4" s="5">
        <v>17714.29</v>
      </c>
      <c r="D4" s="5">
        <v>17714.29</v>
      </c>
      <c r="E4" s="2"/>
      <c r="F4" s="2"/>
    </row>
    <row r="5" spans="1:6" ht="12.75">
      <c r="A5" s="2"/>
      <c r="B5" s="2" t="s">
        <v>5</v>
      </c>
      <c r="C5" s="5"/>
      <c r="D5" s="5"/>
      <c r="E5" s="5">
        <f>SUM(D4:D5)</f>
        <v>17714.29</v>
      </c>
      <c r="F5" s="2"/>
    </row>
    <row r="6" spans="1:6" ht="12.75">
      <c r="A6" s="2"/>
      <c r="B6" s="2"/>
      <c r="C6" s="2"/>
      <c r="D6" s="5"/>
      <c r="E6" s="2"/>
      <c r="F6" s="2"/>
    </row>
    <row r="7" spans="1:6" s="1" customFormat="1" ht="12.75">
      <c r="A7" s="4" t="s">
        <v>6</v>
      </c>
      <c r="B7" s="4" t="s">
        <v>7</v>
      </c>
      <c r="C7" s="6">
        <f>SUM(C3:C6)</f>
        <v>354285.70999999996</v>
      </c>
      <c r="D7" s="6">
        <f>SUM(D3:D6)</f>
        <v>318908.68804379995</v>
      </c>
      <c r="E7" s="6">
        <f>D7+D19</f>
        <v>350799.55684817996</v>
      </c>
      <c r="F7" s="4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 t="s">
        <v>22</v>
      </c>
      <c r="C9" s="2"/>
      <c r="D9" s="5">
        <f>C3*10.511%</f>
        <v>35377.0219562</v>
      </c>
      <c r="E9" s="2"/>
      <c r="F9" s="2"/>
    </row>
    <row r="10" spans="1:6" ht="12.75">
      <c r="A10" s="2"/>
      <c r="B10" s="2" t="s">
        <v>14</v>
      </c>
      <c r="C10" s="2"/>
      <c r="D10" s="5">
        <f>C19-D19</f>
        <v>3537.7021956200006</v>
      </c>
      <c r="E10" s="2"/>
      <c r="F10" s="2"/>
    </row>
    <row r="11" spans="1:6" ht="12.75">
      <c r="A11" s="2"/>
      <c r="B11" s="2"/>
      <c r="C11" s="2"/>
      <c r="D11" s="5"/>
      <c r="E11" s="2"/>
      <c r="F11" s="2"/>
    </row>
    <row r="12" spans="1:6" s="1" customFormat="1" ht="12.75">
      <c r="A12" s="4" t="s">
        <v>8</v>
      </c>
      <c r="B12" s="4" t="s">
        <v>9</v>
      </c>
      <c r="C12" s="4"/>
      <c r="D12" s="4"/>
      <c r="E12" s="4"/>
      <c r="F12" s="4"/>
    </row>
    <row r="13" spans="1:6" ht="12.75">
      <c r="A13" s="10">
        <v>1</v>
      </c>
      <c r="B13" s="16" t="s">
        <v>23</v>
      </c>
      <c r="C13" s="17">
        <v>63564.29</v>
      </c>
      <c r="D13" s="17">
        <v>63564.29</v>
      </c>
      <c r="E13" s="2"/>
      <c r="F13" s="2"/>
    </row>
    <row r="14" spans="1:6" ht="12.75">
      <c r="A14" s="10">
        <v>2</v>
      </c>
      <c r="B14" s="10" t="s">
        <v>10</v>
      </c>
      <c r="C14" s="11">
        <v>19485.71</v>
      </c>
      <c r="D14" s="11">
        <v>19485.71</v>
      </c>
      <c r="E14" s="2"/>
      <c r="F14" s="2"/>
    </row>
    <row r="15" spans="1:6" ht="12.75">
      <c r="A15" s="10">
        <v>3</v>
      </c>
      <c r="B15" s="10" t="s">
        <v>24</v>
      </c>
      <c r="C15" s="11">
        <v>20000</v>
      </c>
      <c r="D15" s="11">
        <v>20000</v>
      </c>
      <c r="E15" s="2"/>
      <c r="F15" s="2"/>
    </row>
    <row r="16" spans="1:6" ht="12.75">
      <c r="A16" s="2">
        <v>4</v>
      </c>
      <c r="B16" s="2" t="s">
        <v>19</v>
      </c>
      <c r="C16" s="7">
        <v>1771.43</v>
      </c>
      <c r="D16" s="7">
        <v>1771.43</v>
      </c>
      <c r="E16" s="2"/>
      <c r="F16" s="2"/>
    </row>
    <row r="17" spans="1:7" ht="12.75">
      <c r="A17" s="2">
        <v>5</v>
      </c>
      <c r="B17" s="2" t="s">
        <v>20</v>
      </c>
      <c r="C17" s="5">
        <v>5314.29</v>
      </c>
      <c r="D17" s="5">
        <v>5314.29</v>
      </c>
      <c r="E17" s="2"/>
      <c r="F17" s="2"/>
      <c r="G17" s="9"/>
    </row>
    <row r="18" spans="1:6" ht="12.75">
      <c r="A18" s="2">
        <v>6</v>
      </c>
      <c r="B18" s="2" t="s">
        <v>17</v>
      </c>
      <c r="C18" s="5"/>
      <c r="D18" s="5"/>
      <c r="E18" s="2"/>
      <c r="F18" s="2"/>
    </row>
    <row r="19" spans="1:6" ht="12.75">
      <c r="A19" s="2">
        <v>7</v>
      </c>
      <c r="B19" s="2" t="s">
        <v>16</v>
      </c>
      <c r="C19" s="5">
        <f>C7*10%</f>
        <v>35428.570999999996</v>
      </c>
      <c r="D19" s="5">
        <f>D7*10%</f>
        <v>31890.868804379996</v>
      </c>
      <c r="E19" s="2"/>
      <c r="F19" s="2"/>
    </row>
    <row r="20" spans="1:6" ht="12.75">
      <c r="A20" s="2">
        <v>8</v>
      </c>
      <c r="B20" s="2" t="s">
        <v>15</v>
      </c>
      <c r="C20" s="5"/>
      <c r="D20" s="5"/>
      <c r="E20" s="2"/>
      <c r="F20" s="2"/>
    </row>
    <row r="21" spans="1:6" ht="12.75">
      <c r="A21" s="2">
        <v>9</v>
      </c>
      <c r="B21" s="13" t="s">
        <v>25</v>
      </c>
      <c r="C21" s="14">
        <v>150</v>
      </c>
      <c r="D21" s="5">
        <v>150</v>
      </c>
      <c r="E21" s="2"/>
      <c r="F21" s="2"/>
    </row>
    <row r="22" spans="1:6" ht="12.75">
      <c r="A22" s="2"/>
      <c r="B22" s="4" t="s">
        <v>11</v>
      </c>
      <c r="C22" s="5">
        <f>SUM(C13:C21)</f>
        <v>145714.29099999997</v>
      </c>
      <c r="D22" s="5">
        <f>SUM(D9:D21)</f>
        <v>181091.3129562</v>
      </c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s="1" customFormat="1" ht="12.75">
      <c r="A24" s="4" t="s">
        <v>12</v>
      </c>
      <c r="B24" s="4" t="s">
        <v>13</v>
      </c>
      <c r="C24" s="6">
        <f>C7+C22</f>
        <v>500000.00099999993</v>
      </c>
      <c r="D24" s="6">
        <f>D7+D22</f>
        <v>500000.00099999993</v>
      </c>
      <c r="E24" s="4"/>
      <c r="F24" s="4"/>
    </row>
    <row r="25" spans="1:6" ht="12.75">
      <c r="A25" s="2"/>
      <c r="B25" s="2"/>
      <c r="C25" s="2"/>
      <c r="D25" s="2"/>
      <c r="E25" s="2"/>
      <c r="F25" s="2"/>
    </row>
    <row r="26" spans="1:6" ht="25.5">
      <c r="A26" s="12"/>
      <c r="B26" s="15" t="s">
        <v>26</v>
      </c>
      <c r="C26" s="14">
        <v>150</v>
      </c>
      <c r="D26" s="2"/>
      <c r="E26" s="2"/>
      <c r="F26" s="2"/>
    </row>
    <row r="27" spans="1:6" ht="25.5">
      <c r="A27" s="12"/>
      <c r="B27" s="18" t="s">
        <v>27</v>
      </c>
      <c r="C27" s="19">
        <v>39600.57</v>
      </c>
      <c r="D27" s="20"/>
      <c r="E27" s="2"/>
      <c r="F27" s="2"/>
    </row>
    <row r="28" ht="12.75">
      <c r="B28" s="8"/>
    </row>
    <row r="29" ht="12.75">
      <c r="B29" s="8"/>
    </row>
    <row r="30" ht="12.75">
      <c r="B30" s="8"/>
    </row>
    <row r="31" ht="12.75">
      <c r="B31" s="8"/>
    </row>
  </sheetData>
  <mergeCells count="1"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2010-03-12T10:37:09Z</cp:lastPrinted>
  <dcterms:created xsi:type="dcterms:W3CDTF">1996-11-05T10:16:36Z</dcterms:created>
  <dcterms:modified xsi:type="dcterms:W3CDTF">2010-04-01T08:51:56Z</dcterms:modified>
  <cp:category/>
  <cp:version/>
  <cp:contentType/>
  <cp:contentStatus/>
</cp:coreProperties>
</file>