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<sst xmlns="http://schemas.openxmlformats.org/spreadsheetml/2006/main" count="23" uniqueCount="22">
  <si>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econ. Asta</t>
  </si>
  <si>
    <t>econ. Iva</t>
  </si>
  <si>
    <t>imprevisti</t>
  </si>
  <si>
    <t>IVA 10%</t>
  </si>
  <si>
    <t>importo lavori soggetti a ribasso</t>
  </si>
  <si>
    <t>lavori in economia</t>
  </si>
  <si>
    <t>oneri per la sicurezza</t>
  </si>
  <si>
    <t>Somme a disposizione</t>
  </si>
  <si>
    <t>laboratorio</t>
  </si>
  <si>
    <t>accantonamenti</t>
  </si>
  <si>
    <t>Quadro economico manutenzione straordinaria 500.000,00</t>
  </si>
  <si>
    <t>A misura</t>
  </si>
  <si>
    <t>Totale Importo lavori</t>
  </si>
  <si>
    <t>Economie</t>
  </si>
  <si>
    <t>Totale generale</t>
  </si>
  <si>
    <t>progetto originario (A)</t>
  </si>
  <si>
    <t>progetto contrattuale (B)</t>
  </si>
  <si>
    <t>progetto lordo di variante ©</t>
  </si>
  <si>
    <t>progetto lordo complessivo (D)</t>
  </si>
  <si>
    <t>Progetto di variante + contratto netti (E)</t>
  </si>
  <si>
    <t>Variante netta (F)</t>
  </si>
  <si>
    <t>spese tecniche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</si>
</sst>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h\.mm\.ss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3" fontId="0" fillId="0" borderId="0" xfId="43" applyFont="1" applyAlignment="1">
      <alignment/>
    </xf>
    <xf numFmtId="0" fontId="0" fillId="0" borderId="0" xfId="0" applyAlignment="1">
      <alignment horizontal="center" wrapText="1"/>
    </xf>
    <xf numFmtId="1" fontId="0" fillId="0" borderId="0" xfId="43" applyNumberFormat="1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43" fontId="0" fillId="0" borderId="10" xfId="43" applyFont="1" applyBorder="1" applyAlignment="1">
      <alignment/>
    </xf>
    <xf numFmtId="43" fontId="0" fillId="0" borderId="10" xfId="0" applyNumberFormat="1" applyBorder="1" applyAlignment="1">
      <alignment/>
    </xf>
    <xf numFmtId="4" fontId="0" fillId="0" borderId="10" xfId="43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3" fontId="15" fillId="0" borderId="10" xfId="0" applyNumberFormat="1" applyFont="1" applyBorder="1" applyAlignment="1">
      <alignment/>
    </xf>
    <xf numFmtId="43" fontId="15" fillId="0" borderId="10" xfId="43" applyFont="1" applyBorder="1" applyAlignment="1">
      <alignment/>
    </xf>
    <xf numFmtId="4" fontId="15" fillId="0" borderId="10" xfId="43" applyNumberFormat="1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/>
    </xf>
    <xf numFmtId="4" fontId="15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top" wrapText="1"/>
    </xf>
    <xf numFmtId="43" fontId="0" fillId="0" borderId="10" xfId="43" applyFont="1" applyBorder="1" applyAlignment="1">
      <alignment horizontal="center" vertical="top" wrapText="1"/>
    </xf>
    <xf numFmtId="1" fontId="0" fillId="0" borderId="10" xfId="43" applyNumberFormat="1" applyFont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27.140625" style="0" bestFit="1" customWidth="1"/>
    <col min="2" max="2" width="14.00390625" style="0" bestFit="1" customWidth="1"/>
    <col min="3" max="3" width="11.57421875" style="0" bestFit="1" customWidth="1"/>
    <col min="4" max="4" width="11.140625" style="1" bestFit="1" customWidth="1"/>
    <col min="5" max="5" width="11.140625" style="0" bestFit="1" customWidth="1"/>
    <col min="6" max="6" width="9.8515625" style="3" bestFit="1" customWidth="1"/>
    <col min="7" max="7" width="9.8515625" style="0" bestFit="1" customWidth="1"/>
    <col min="8" max="8" width="9.421875" style="0" bestFit="1" customWidth="1"/>
  </cols>
  <sheetData>
    <row r="1" spans="1:6" ht="14.25">
      <c r="A1" s="9" t="s">
        <v>10</v>
      </c>
      <c r="B1" s="10"/>
      <c r="C1" s="10"/>
      <c r="D1" s="10"/>
      <c r="E1" s="10"/>
      <c r="F1" s="11"/>
    </row>
    <row r="2" spans="1:8" s="2" customFormat="1" ht="57">
      <c r="A2" s="4"/>
      <c r="B2" s="4"/>
      <c r="C2" s="20" t="s">
        <v>15</v>
      </c>
      <c r="D2" s="21" t="s">
        <v>16</v>
      </c>
      <c r="E2" s="20" t="s">
        <v>17</v>
      </c>
      <c r="F2" s="22" t="s">
        <v>18</v>
      </c>
      <c r="G2" s="20" t="s">
        <v>19</v>
      </c>
      <c r="H2" s="20" t="s">
        <v>20</v>
      </c>
    </row>
    <row r="3" spans="1:8" ht="14.25">
      <c r="A3" s="5" t="s">
        <v>4</v>
      </c>
      <c r="B3" s="5" t="s">
        <v>11</v>
      </c>
      <c r="C3" s="6">
        <v>310436.51</v>
      </c>
      <c r="D3" s="6">
        <v>271259.42</v>
      </c>
      <c r="E3" s="7">
        <v>41979.58</v>
      </c>
      <c r="F3" s="8">
        <v>352416.09</v>
      </c>
      <c r="G3" s="18">
        <v>307941.18</v>
      </c>
      <c r="H3" s="18">
        <v>36681.76</v>
      </c>
    </row>
    <row r="4" spans="1:8" ht="14.25">
      <c r="A4" s="5" t="s">
        <v>5</v>
      </c>
      <c r="B4" s="5"/>
      <c r="C4" s="6">
        <v>32000</v>
      </c>
      <c r="D4" s="6">
        <v>32000</v>
      </c>
      <c r="E4" s="7">
        <v>5000</v>
      </c>
      <c r="F4" s="8">
        <v>37000</v>
      </c>
      <c r="G4" s="18">
        <v>37000</v>
      </c>
      <c r="H4" s="18">
        <v>5000</v>
      </c>
    </row>
    <row r="5" spans="1:8" ht="14.25">
      <c r="A5" s="5"/>
      <c r="B5" s="5"/>
      <c r="C5" s="6"/>
      <c r="D5" s="6"/>
      <c r="E5" s="7"/>
      <c r="F5" s="8"/>
      <c r="G5" s="18"/>
      <c r="H5" s="18"/>
    </row>
    <row r="6" spans="1:8" ht="14.25">
      <c r="A6" s="5" t="s">
        <v>6</v>
      </c>
      <c r="B6" s="5" t="s">
        <v>11</v>
      </c>
      <c r="C6" s="6">
        <v>10300</v>
      </c>
      <c r="D6" s="6">
        <v>10300</v>
      </c>
      <c r="E6" s="7">
        <v>3000</v>
      </c>
      <c r="F6" s="8">
        <v>13300</v>
      </c>
      <c r="G6" s="18">
        <v>13300</v>
      </c>
      <c r="H6" s="18">
        <v>3000</v>
      </c>
    </row>
    <row r="7" spans="1:8" ht="14.25">
      <c r="A7" s="5"/>
      <c r="B7" s="5"/>
      <c r="C7" s="5"/>
      <c r="D7" s="6"/>
      <c r="E7" s="5"/>
      <c r="F7" s="8"/>
      <c r="G7" s="18"/>
      <c r="H7" s="18"/>
    </row>
    <row r="8" spans="1:8" ht="15">
      <c r="A8" s="5" t="s">
        <v>12</v>
      </c>
      <c r="B8" s="5"/>
      <c r="C8" s="12">
        <f>SUM(C3:C7)</f>
        <v>352736.51</v>
      </c>
      <c r="D8" s="13">
        <f>SUM(D3:D7)</f>
        <v>313559.42</v>
      </c>
      <c r="E8" s="12">
        <v>49979.58</v>
      </c>
      <c r="F8" s="14">
        <v>402716.09</v>
      </c>
      <c r="G8" s="19">
        <v>358241.18</v>
      </c>
      <c r="H8" s="19">
        <v>44681.76</v>
      </c>
    </row>
    <row r="9" spans="1:8" ht="14.25">
      <c r="A9" s="5"/>
      <c r="B9" s="5"/>
      <c r="C9" s="5"/>
      <c r="D9" s="6"/>
      <c r="E9" s="5"/>
      <c r="F9" s="8"/>
      <c r="G9" s="18"/>
      <c r="H9" s="18"/>
    </row>
    <row r="10" spans="3:8" ht="26.25" customHeight="1">
      <c r="C10" s="5"/>
      <c r="D10" s="6"/>
      <c r="E10" s="5"/>
      <c r="F10" s="8"/>
      <c r="G10" s="18"/>
      <c r="H10" s="18"/>
    </row>
    <row r="11" spans="1:8" ht="14.25">
      <c r="A11" s="5" t="s">
        <v>13</v>
      </c>
      <c r="B11" s="5" t="s">
        <v>0</v>
      </c>
      <c r="C11" s="5"/>
      <c r="D11" s="6">
        <f>C3-D3</f>
        <v>39177.090000000026</v>
      </c>
      <c r="E11" s="18">
        <v>0</v>
      </c>
      <c r="F11" s="8">
        <v>0</v>
      </c>
      <c r="G11" s="18">
        <v>0</v>
      </c>
      <c r="H11" s="18">
        <v>-39177.09</v>
      </c>
    </row>
    <row r="12" spans="1:8" ht="14.25">
      <c r="A12" s="15"/>
      <c r="B12" s="16" t="s">
        <v>1</v>
      </c>
      <c r="C12" s="5"/>
      <c r="D12" s="6">
        <f>D11/10</f>
        <v>3917.7090000000026</v>
      </c>
      <c r="E12" s="18">
        <v>0</v>
      </c>
      <c r="F12" s="8">
        <v>0</v>
      </c>
      <c r="G12" s="18">
        <v>0</v>
      </c>
      <c r="H12" s="18">
        <v>-3917.71</v>
      </c>
    </row>
    <row r="13" spans="1:8" ht="14.25">
      <c r="A13" s="17" t="s">
        <v>7</v>
      </c>
      <c r="B13" s="5" t="s">
        <v>8</v>
      </c>
      <c r="C13" s="6">
        <v>80243.55</v>
      </c>
      <c r="D13" s="6">
        <v>80243.55</v>
      </c>
      <c r="E13" s="8">
        <v>0</v>
      </c>
      <c r="F13" s="8">
        <v>0</v>
      </c>
      <c r="G13" s="18">
        <v>80243.55</v>
      </c>
      <c r="H13" s="18">
        <v>0</v>
      </c>
    </row>
    <row r="14" spans="1:8" ht="14.25">
      <c r="A14" s="17"/>
      <c r="B14" s="5" t="s">
        <v>2</v>
      </c>
      <c r="C14" s="6">
        <v>17636.83</v>
      </c>
      <c r="D14" s="6">
        <v>17636.83</v>
      </c>
      <c r="E14" s="8">
        <v>0</v>
      </c>
      <c r="F14" s="8">
        <v>0</v>
      </c>
      <c r="G14" s="18">
        <v>17636.83</v>
      </c>
      <c r="H14" s="18">
        <v>0</v>
      </c>
    </row>
    <row r="15" spans="1:8" ht="14.25">
      <c r="A15" s="17"/>
      <c r="B15" s="5" t="s">
        <v>9</v>
      </c>
      <c r="C15" s="6">
        <v>7054.73</v>
      </c>
      <c r="D15" s="6">
        <v>7054.73</v>
      </c>
      <c r="E15" s="18">
        <v>0</v>
      </c>
      <c r="F15" s="8">
        <v>0</v>
      </c>
      <c r="G15" s="18">
        <v>0</v>
      </c>
      <c r="H15" s="18">
        <v>-7054.73</v>
      </c>
    </row>
    <row r="16" spans="1:8" ht="14.25">
      <c r="A16" s="17"/>
      <c r="B16" s="5" t="s">
        <v>21</v>
      </c>
      <c r="C16" s="6">
        <v>7054.73</v>
      </c>
      <c r="D16" s="6">
        <v>7054.73</v>
      </c>
      <c r="E16" s="18">
        <v>999.59</v>
      </c>
      <c r="F16" s="8">
        <v>8054.32</v>
      </c>
      <c r="G16" s="18">
        <v>8054.32</v>
      </c>
      <c r="H16" s="18">
        <v>999.59</v>
      </c>
    </row>
    <row r="17" spans="1:8" ht="14.25">
      <c r="A17" s="17"/>
      <c r="B17" s="5" t="s">
        <v>3</v>
      </c>
      <c r="C17" s="6">
        <v>35273.65</v>
      </c>
      <c r="D17" s="6">
        <v>31355.94</v>
      </c>
      <c r="E17" s="18">
        <v>4997.96</v>
      </c>
      <c r="F17" s="8">
        <v>40271.61</v>
      </c>
      <c r="G17" s="18">
        <v>35824.12</v>
      </c>
      <c r="H17" s="18">
        <v>4468.18</v>
      </c>
    </row>
    <row r="18" spans="1:8" ht="14.25">
      <c r="A18" s="5"/>
      <c r="B18" s="5"/>
      <c r="C18" s="5"/>
      <c r="D18" s="6"/>
      <c r="E18" s="5"/>
      <c r="F18" s="8"/>
      <c r="G18" s="18"/>
      <c r="H18" s="18"/>
    </row>
    <row r="19" spans="1:8" ht="15">
      <c r="A19" s="5" t="s">
        <v>14</v>
      </c>
      <c r="B19" s="5"/>
      <c r="C19" s="12">
        <f>SUM(C8:C17)</f>
        <v>500000</v>
      </c>
      <c r="D19" s="13">
        <f>SUM(D8:D17)</f>
        <v>499999.999</v>
      </c>
      <c r="E19" s="12">
        <f>SUM(E8:E17)</f>
        <v>55977.13</v>
      </c>
      <c r="F19" s="14">
        <f>SUM(F8:F17)</f>
        <v>451042.02</v>
      </c>
      <c r="G19" s="14">
        <f>SUM(G8:G17)</f>
        <v>500000</v>
      </c>
      <c r="H19" s="14">
        <f>SUM(H8:H17)</f>
        <v>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</dc:creator>
  <cp:keywords/>
  <dc:description/>
  <cp:lastModifiedBy>s.piceno</cp:lastModifiedBy>
  <cp:lastPrinted>2008-11-18T14:00:25Z</cp:lastPrinted>
  <dcterms:created xsi:type="dcterms:W3CDTF">2008-11-17T21:03:26Z</dcterms:created>
  <dcterms:modified xsi:type="dcterms:W3CDTF">2009-01-21T09:11:57Z</dcterms:modified>
  <cp:category/>
  <cp:version/>
  <cp:contentType/>
  <cp:contentStatus/>
</cp:coreProperties>
</file>