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<sst xmlns="http://schemas.openxmlformats.org/spreadsheetml/2006/main" count="48" uniqueCount="38">
  <si>
    <t>Identificativo</t>
  </si>
  <si>
    <t>Linea e Tipologia</t>
  </si>
  <si>
    <t>proponente</t>
  </si>
  <si>
    <t>Titolo Intervento</t>
  </si>
  <si>
    <t>Punteggio conseguito</t>
  </si>
  <si>
    <t>Fin. progetto</t>
  </si>
  <si>
    <t>Simon</t>
  </si>
  <si>
    <t xml:space="preserve">Impegni Finanziari </t>
  </si>
  <si>
    <t>A. Spese Formatori</t>
  </si>
  <si>
    <t>B. Spese Allievi</t>
  </si>
  <si>
    <t>C. Spese Funz. e gestione</t>
  </si>
  <si>
    <t>D. Altre Spese</t>
  </si>
  <si>
    <t>Costo totale Azione</t>
  </si>
  <si>
    <t>Cofinanziamento</t>
  </si>
  <si>
    <t>Finanziamento</t>
  </si>
  <si>
    <t>Importi</t>
  </si>
  <si>
    <t>Impegni FSE</t>
  </si>
  <si>
    <t>Impegni LAV</t>
  </si>
  <si>
    <t>Impegni REG</t>
  </si>
  <si>
    <t>Art. FSE</t>
  </si>
  <si>
    <t>Art. LAV</t>
  </si>
  <si>
    <t>Art. REG</t>
  </si>
  <si>
    <t>CDR DP0301</t>
  </si>
  <si>
    <t>CDC DP0300</t>
  </si>
  <si>
    <t>CCA 100202</t>
  </si>
  <si>
    <t>Obiettivo 153 e.f. 2008</t>
  </si>
  <si>
    <t>1- Formativa</t>
  </si>
  <si>
    <t xml:space="preserve"> ALLEGATO A - PROGETTO AMMESSO E FINANZIATO</t>
  </si>
  <si>
    <t>Categ. Di spesa form</t>
  </si>
  <si>
    <t>POR - Programma Operativo del Fondo Sociale Europeo - Obiettivo 2 - Competitività regionale e Occupazione Regione Lazio 2007 / 2013 PET - Piano Esecutivo Triennale Provincia di Roma 2008 / 2010  Asse “II” - Occupabilità  - Avviso Pubblico “B” - per la presentazione di proposte progettuali finalizzate allo Sviluppo dell'occupabilità delle lavoratrici e dei lavoratori “Formazione Lavoratori Inoccupati e Disoccupati”</t>
  </si>
  <si>
    <t>Capitolo POROCC</t>
  </si>
  <si>
    <t>INOCC. E DISOCC. L7-04</t>
  </si>
  <si>
    <t>Asse II Ob. Sp. "e" Linea 7 tipologia semplice</t>
  </si>
  <si>
    <t>Progetto di formazione “Ready for Excellence - guest service”</t>
  </si>
  <si>
    <t>Costa Crociere S.p.A</t>
  </si>
  <si>
    <t>azione</t>
  </si>
  <si>
    <t>Fin. Azione</t>
  </si>
  <si>
    <t>Scheda finanziaria azione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</si>
</sst>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&quot;€&quot;\ #,##0.00"/>
    <numFmt numFmtId="169" formatCode="0.00000000000"/>
  </numFmts>
  <fonts count="6">
    <font>
      <sz val="10"/>
      <name val="Arial"/>
      <family val="0"/>
    </font>
    <font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5" fillId="0" borderId="1" xfId="0" applyNumberFormat="1" applyFont="1" applyBorder="1" applyAlignment="1" applyProtection="1">
      <alignment horizontal="center" vertical="center" wrapText="1"/>
      <protection hidden="1"/>
    </xf>
    <xf numFmtId="4" fontId="4" fillId="0" borderId="1" xfId="0" applyNumberFormat="1" applyFont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0" fontId="0" fillId="0" borderId="2" xfId="0" applyBorder="1" applyAlignment="1">
      <alignment horizontal="center" vertical="center" textRotation="90" wrapText="1"/>
    </xf>
    <xf numFmtId="0" fontId="0" fillId="0" borderId="3" xfId="0" applyBorder="1" applyAlignment="1">
      <alignment horizontal="center" vertical="center" textRotation="90" wrapText="1"/>
    </xf>
    <xf numFmtId="0" fontId="0" fillId="0" borderId="4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/>
    </xf>
    <xf numFmtId="168" fontId="0" fillId="0" borderId="2" xfId="0" applyNumberFormat="1" applyBorder="1" applyAlignment="1">
      <alignment horizontal="center" vertical="center" textRotation="90"/>
    </xf>
    <xf numFmtId="168" fontId="0" fillId="0" borderId="3" xfId="0" applyNumberFormat="1" applyBorder="1" applyAlignment="1">
      <alignment horizontal="center" vertical="center" textRotation="90"/>
    </xf>
    <xf numFmtId="168" fontId="0" fillId="0" borderId="4" xfId="0" applyNumberFormat="1" applyBorder="1" applyAlignment="1">
      <alignment horizontal="center" vertical="center" textRotation="90"/>
    </xf>
    <xf numFmtId="168" fontId="0" fillId="0" borderId="1" xfId="0" applyNumberFormat="1" applyBorder="1" applyAlignment="1">
      <alignment horizontal="center" vertical="center" textRotation="90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textRotation="90"/>
    </xf>
    <xf numFmtId="0" fontId="0" fillId="0" borderId="3" xfId="0" applyFill="1" applyBorder="1" applyAlignment="1">
      <alignment horizontal="center" vertical="center" textRotation="90"/>
    </xf>
    <xf numFmtId="0" fontId="0" fillId="0" borderId="4" xfId="0" applyFill="1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3" xfId="0" applyBorder="1" applyAlignment="1">
      <alignment horizontal="center" vertical="center" textRotation="90"/>
    </xf>
    <xf numFmtId="0" fontId="0" fillId="0" borderId="4" xfId="0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tabSelected="1" workbookViewId="0" topLeftCell="A1">
      <selection activeCell="J5" sqref="J5:K5"/>
    </sheetView>
  </sheetViews>
  <sheetFormatPr defaultColWidth="9.140625" defaultRowHeight="12.75"/>
  <cols>
    <col min="1" max="1" width="3.28125" style="0" bestFit="1" customWidth="1"/>
    <col min="2" max="2" width="6.140625" style="0" customWidth="1"/>
    <col min="3" max="3" width="6.57421875" style="0" customWidth="1"/>
    <col min="5" max="5" width="7.57421875" style="0" customWidth="1"/>
    <col min="6" max="6" width="8.421875" style="0" customWidth="1"/>
    <col min="8" max="8" width="7.140625" style="0" customWidth="1"/>
    <col min="9" max="9" width="9.00390625" style="0" customWidth="1"/>
    <col min="10" max="10" width="17.8515625" style="0" customWidth="1"/>
    <col min="11" max="11" width="13.421875" style="0" customWidth="1"/>
    <col min="12" max="14" width="13.28125" style="0" bestFit="1" customWidth="1"/>
  </cols>
  <sheetData>
    <row r="1" spans="1:14" ht="55.5" customHeight="1">
      <c r="A1" s="17" t="s">
        <v>29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3" spans="1:14" ht="12.75">
      <c r="A3" s="18" t="s">
        <v>27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5" spans="1:14" ht="81.75" customHeight="1">
      <c r="A5" s="1" t="s">
        <v>0</v>
      </c>
      <c r="B5" s="1" t="s">
        <v>1</v>
      </c>
      <c r="C5" s="1" t="s">
        <v>2</v>
      </c>
      <c r="D5" s="1" t="s">
        <v>3</v>
      </c>
      <c r="E5" s="1" t="s">
        <v>4</v>
      </c>
      <c r="F5" s="1" t="s">
        <v>5</v>
      </c>
      <c r="G5" s="1" t="s">
        <v>35</v>
      </c>
      <c r="H5" s="1" t="s">
        <v>36</v>
      </c>
      <c r="I5" s="1" t="s">
        <v>6</v>
      </c>
      <c r="J5" s="19" t="s">
        <v>37</v>
      </c>
      <c r="K5" s="19"/>
      <c r="L5" s="19" t="s">
        <v>7</v>
      </c>
      <c r="M5" s="19"/>
      <c r="N5" s="19"/>
    </row>
    <row r="6" spans="1:14" ht="30" customHeight="1">
      <c r="A6" s="20" t="s">
        <v>31</v>
      </c>
      <c r="B6" s="20" t="s">
        <v>32</v>
      </c>
      <c r="C6" s="23" t="s">
        <v>34</v>
      </c>
      <c r="D6" s="9" t="s">
        <v>33</v>
      </c>
      <c r="E6" s="12">
        <v>72</v>
      </c>
      <c r="F6" s="13">
        <f>H6+K12</f>
        <v>69760</v>
      </c>
      <c r="G6" s="12" t="s">
        <v>26</v>
      </c>
      <c r="H6" s="16">
        <f>K13</f>
        <v>41856</v>
      </c>
      <c r="I6" s="12">
        <v>605273</v>
      </c>
      <c r="J6" s="2" t="s">
        <v>28</v>
      </c>
      <c r="K6" s="2" t="s">
        <v>15</v>
      </c>
      <c r="L6" s="3" t="s">
        <v>16</v>
      </c>
      <c r="M6" s="3" t="s">
        <v>17</v>
      </c>
      <c r="N6" s="3" t="s">
        <v>18</v>
      </c>
    </row>
    <row r="7" spans="1:14" ht="23.25" customHeight="1">
      <c r="A7" s="21"/>
      <c r="B7" s="21"/>
      <c r="C7" s="24"/>
      <c r="D7" s="10"/>
      <c r="E7" s="12"/>
      <c r="F7" s="14"/>
      <c r="G7" s="12"/>
      <c r="H7" s="16"/>
      <c r="I7" s="12"/>
      <c r="J7" s="4" t="s">
        <v>8</v>
      </c>
      <c r="K7" s="7">
        <v>32149.8</v>
      </c>
      <c r="L7" s="4" t="s">
        <v>30</v>
      </c>
      <c r="M7" s="4" t="s">
        <v>30</v>
      </c>
      <c r="N7" s="4" t="s">
        <v>30</v>
      </c>
    </row>
    <row r="8" spans="1:14" ht="22.5" customHeight="1">
      <c r="A8" s="21"/>
      <c r="B8" s="21"/>
      <c r="C8" s="24"/>
      <c r="D8" s="10"/>
      <c r="E8" s="12"/>
      <c r="F8" s="14"/>
      <c r="G8" s="12"/>
      <c r="H8" s="16"/>
      <c r="I8" s="12"/>
      <c r="J8" s="4" t="s">
        <v>9</v>
      </c>
      <c r="K8" s="7">
        <v>14580</v>
      </c>
      <c r="L8" s="4" t="s">
        <v>19</v>
      </c>
      <c r="M8" s="4" t="s">
        <v>20</v>
      </c>
      <c r="N8" s="4" t="s">
        <v>21</v>
      </c>
    </row>
    <row r="9" spans="1:14" ht="30" customHeight="1">
      <c r="A9" s="21"/>
      <c r="B9" s="21"/>
      <c r="C9" s="24"/>
      <c r="D9" s="10"/>
      <c r="E9" s="12"/>
      <c r="F9" s="14"/>
      <c r="G9" s="12"/>
      <c r="H9" s="16"/>
      <c r="I9" s="12"/>
      <c r="J9" s="4" t="s">
        <v>10</v>
      </c>
      <c r="K9" s="7">
        <v>17450.2</v>
      </c>
      <c r="L9" s="7">
        <f>+K13*0.5</f>
        <v>20928</v>
      </c>
      <c r="M9" s="7">
        <f>+K13*48.36037153965/100</f>
        <v>20241.717111635902</v>
      </c>
      <c r="N9" s="7">
        <f>+K13*1.63962846035/100</f>
        <v>686.282888364096</v>
      </c>
    </row>
    <row r="10" spans="1:14" ht="22.5" customHeight="1">
      <c r="A10" s="21"/>
      <c r="B10" s="21"/>
      <c r="C10" s="24"/>
      <c r="D10" s="10"/>
      <c r="E10" s="12"/>
      <c r="F10" s="14"/>
      <c r="G10" s="12"/>
      <c r="H10" s="16"/>
      <c r="I10" s="12"/>
      <c r="J10" s="4" t="s">
        <v>11</v>
      </c>
      <c r="K10" s="7">
        <v>5580</v>
      </c>
      <c r="L10" s="4" t="s">
        <v>22</v>
      </c>
      <c r="M10" s="4" t="s">
        <v>22</v>
      </c>
      <c r="N10" s="4" t="s">
        <v>22</v>
      </c>
    </row>
    <row r="11" spans="1:14" ht="21" customHeight="1">
      <c r="A11" s="21"/>
      <c r="B11" s="21"/>
      <c r="C11" s="24"/>
      <c r="D11" s="10"/>
      <c r="E11" s="12"/>
      <c r="F11" s="14"/>
      <c r="G11" s="12"/>
      <c r="H11" s="16"/>
      <c r="I11" s="12"/>
      <c r="J11" s="5" t="s">
        <v>12</v>
      </c>
      <c r="K11" s="6">
        <f>SUM(K7:K10)</f>
        <v>69760</v>
      </c>
      <c r="L11" s="4" t="s">
        <v>23</v>
      </c>
      <c r="M11" s="4" t="s">
        <v>23</v>
      </c>
      <c r="N11" s="4" t="s">
        <v>23</v>
      </c>
    </row>
    <row r="12" spans="1:14" ht="26.25" customHeight="1">
      <c r="A12" s="21"/>
      <c r="B12" s="21"/>
      <c r="C12" s="24"/>
      <c r="D12" s="10"/>
      <c r="E12" s="12"/>
      <c r="F12" s="14"/>
      <c r="G12" s="12"/>
      <c r="H12" s="16"/>
      <c r="I12" s="12"/>
      <c r="J12" s="5" t="s">
        <v>13</v>
      </c>
      <c r="K12" s="6">
        <v>27904</v>
      </c>
      <c r="L12" s="4" t="s">
        <v>24</v>
      </c>
      <c r="M12" s="4" t="s">
        <v>24</v>
      </c>
      <c r="N12" s="4" t="s">
        <v>24</v>
      </c>
    </row>
    <row r="13" spans="1:14" ht="59.25" customHeight="1">
      <c r="A13" s="22"/>
      <c r="B13" s="22"/>
      <c r="C13" s="25"/>
      <c r="D13" s="11"/>
      <c r="E13" s="12"/>
      <c r="F13" s="15"/>
      <c r="G13" s="12"/>
      <c r="H13" s="16"/>
      <c r="I13" s="12"/>
      <c r="J13" s="5" t="s">
        <v>14</v>
      </c>
      <c r="K13" s="6">
        <f>+K11-K12</f>
        <v>41856</v>
      </c>
      <c r="L13" s="4" t="s">
        <v>25</v>
      </c>
      <c r="M13" s="4" t="s">
        <v>25</v>
      </c>
      <c r="N13" s="4" t="s">
        <v>25</v>
      </c>
    </row>
    <row r="21" ht="12.75">
      <c r="M21" s="8"/>
    </row>
  </sheetData>
  <sheetProtection/>
  <mergeCells count="13">
    <mergeCell ref="I6:I13"/>
    <mergeCell ref="E6:E13"/>
    <mergeCell ref="A6:A13"/>
    <mergeCell ref="B6:B13"/>
    <mergeCell ref="C6:C13"/>
    <mergeCell ref="A1:N1"/>
    <mergeCell ref="A3:N3"/>
    <mergeCell ref="J5:K5"/>
    <mergeCell ref="L5:N5"/>
    <mergeCell ref="D6:D13"/>
    <mergeCell ref="G6:G13"/>
    <mergeCell ref="F6:F13"/>
    <mergeCell ref="H6:H13"/>
  </mergeCells>
  <printOptions horizontalCentered="1" verticalCentered="1"/>
  <pageMargins left="0.2362204724409449" right="0.15748031496062992" top="0.5905511811023623" bottom="0.6692913385826772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ciarlantini</dc:creator>
  <cp:keywords/>
  <dc:description/>
  <cp:lastModifiedBy>p.bottaro</cp:lastModifiedBy>
  <cp:lastPrinted>2009-06-01T07:49:03Z</cp:lastPrinted>
  <dcterms:created xsi:type="dcterms:W3CDTF">2009-02-23T13:10:53Z</dcterms:created>
  <dcterms:modified xsi:type="dcterms:W3CDTF">2009-06-01T09:37:56Z</dcterms:modified>
  <cp:category/>
  <cp:version/>
  <cp:contentType/>
  <cp:contentStatus/>
</cp:coreProperties>
</file>