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5480" windowHeight="4935" activeTab="0"/>
  </bookViews>
  <sheets>
    <sheet name="Adattabilità Progetto Obiettivo" sheetId="1" r:id="rId1"/>
  </sheets>
  <definedNames/>
  <calcPr fullCalcOnLoad="1"/>
</workbook>
</file>

<file path=xl/sharedStrings.xml><?xml version="1.0" encoding="utf-8"?>
<sst xmlns="http://schemas.openxmlformats.org/spreadsheetml/2006/main" count="445" uniqueCount="63">
  <si>
    <t>Titolo</t>
  </si>
  <si>
    <t>Proponente</t>
  </si>
  <si>
    <t>Cod.</t>
  </si>
  <si>
    <t>Ob. Sp.</t>
  </si>
  <si>
    <t>N. Pr.</t>
  </si>
  <si>
    <t>Azioni</t>
  </si>
  <si>
    <t>Form</t>
  </si>
  <si>
    <t>Fin. Azioni</t>
  </si>
  <si>
    <t>"c"</t>
  </si>
  <si>
    <t>POR - Programma Operativo del Fondo Sociale Europeo - Obiettivo 2 - Competitività regionale e Occupazione Regione Lazio 2007 / 2013 
Asse “I” - Adattabilità  - Obiettivo Specifico “c”
Avviso Pubblico “Progetto Obiettivo” - per la presentazione di proposte progettuali finalizzate al contrasto della marginalizzazione/esclusione del mercato del lavoro delle lavoratrici e dei lavoratori con più di 40 anni e di soggetti appartenenti alla “popolazioni deboli”
D.D. R.U. n. 8900 del 21/12/2008</t>
  </si>
  <si>
    <t>Orient.</t>
  </si>
  <si>
    <t>Accomp.</t>
  </si>
  <si>
    <t>ATI: GM Formazione srl - Associazione Alfor Pontina</t>
  </si>
  <si>
    <t>ADA3-3</t>
  </si>
  <si>
    <t>ADA3-4</t>
  </si>
  <si>
    <t>ADA3-5</t>
  </si>
  <si>
    <t>Riqualificazione del personale over 40: Adeguamento competenze amministrative Ed. 1</t>
  </si>
  <si>
    <t>Riqualificazione del personale over 40: Adeguamento competenze contabili e amministrative</t>
  </si>
  <si>
    <t>Riqualificazione del personale over 40: Adeguamento competenze amministrative Ed. 2</t>
  </si>
  <si>
    <t>ADA4a-3</t>
  </si>
  <si>
    <t>ATS: Per formare - Cosilia CFO s.r.l.</t>
  </si>
  <si>
    <t>P.R.I.S.M.A.: Provincia di Roma: Intervento di Supporto, Monitoraggio ed Accompagnamento</t>
  </si>
  <si>
    <t>Azione A</t>
  </si>
  <si>
    <t>Azione D</t>
  </si>
  <si>
    <t>Azione C</t>
  </si>
  <si>
    <t>Azione B</t>
  </si>
  <si>
    <t>ADA4b-5</t>
  </si>
  <si>
    <t>ATI: Solco srl + ALESS Don Milani + Consilia CFO srl</t>
  </si>
  <si>
    <t>SYNERGIE: Valorizzazione delle competenze e sviluppo del territorio per la prevenzione delle crisi aziendali ed il trattamento delle problematiche professionali dei lavoratori over 40, attivi nelle imprese della Provincia di Roma</t>
  </si>
  <si>
    <t>Codice 4292</t>
  </si>
  <si>
    <t>Codice 4307</t>
  </si>
  <si>
    <t>Codice 4322</t>
  </si>
  <si>
    <t>Codice 4272</t>
  </si>
  <si>
    <t>Codice 4277</t>
  </si>
  <si>
    <t>Codice 4282</t>
  </si>
  <si>
    <t>Codice 4222</t>
  </si>
  <si>
    <t>Codice 4227</t>
  </si>
  <si>
    <t>Codice 4232</t>
  </si>
  <si>
    <t>Codice 4358</t>
  </si>
  <si>
    <t>Codice 4363</t>
  </si>
  <si>
    <t>Codice 4401</t>
  </si>
  <si>
    <t>Codice 4406</t>
  </si>
  <si>
    <t>Codice 4416</t>
  </si>
  <si>
    <t>Codice 4441</t>
  </si>
  <si>
    <t>Codice 4446</t>
  </si>
  <si>
    <t>Codice 4451</t>
  </si>
  <si>
    <t>Impegni FSE</t>
  </si>
  <si>
    <t>Impegni LAV</t>
  </si>
  <si>
    <t>Impegni REG</t>
  </si>
  <si>
    <t>Capitolo PORADA</t>
  </si>
  <si>
    <t>articolo FSE</t>
  </si>
  <si>
    <t>articolo LAV</t>
  </si>
  <si>
    <t>articolo REG</t>
  </si>
  <si>
    <t>Cdc FS0903</t>
  </si>
  <si>
    <t>Cca 100202</t>
  </si>
  <si>
    <t>Ob. 10044  e.f. 2010</t>
  </si>
  <si>
    <t>Cdr DP03SERUD</t>
  </si>
  <si>
    <t>Dipartimento III "Servizi per la formazione, il lavoro e la promozione della qualità della vita"
Ufficio di Direzione "Formazione professionale - offerta formativa"
Via Raimondo Scintu, 106 - 00173 Roma
Il Direttore, Dott.ssa Paola Bottaro</t>
  </si>
  <si>
    <t xml:space="preserve">Determinazioni Dirigenziali R.U. n. 4105 del 08 giugno 2010  - ALLEGATO C - Progetti ammessi a finanziamento </t>
  </si>
  <si>
    <t>Progetto della Linea ADA3 ammesso a finanziamento</t>
  </si>
  <si>
    <t>Progetto della Linea ADA4a ammesso a finanziamento</t>
  </si>
  <si>
    <t xml:space="preserve">Progetto della Linea ADA4b ammesso a finanziamento </t>
  </si>
  <si>
    <t>Totale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</si>
</sst>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44" fontId="2" fillId="0" borderId="0" xfId="44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4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4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4" fontId="2" fillId="0" borderId="44" xfId="44" applyFont="1" applyFill="1" applyBorder="1" applyAlignment="1">
      <alignment horizontal="center" vertical="center" wrapText="1"/>
    </xf>
    <xf numFmtId="44" fontId="2" fillId="0" borderId="45" xfId="44" applyFont="1" applyFill="1" applyBorder="1" applyAlignment="1">
      <alignment horizontal="center" vertical="center" wrapText="1"/>
    </xf>
    <xf numFmtId="44" fontId="2" fillId="0" borderId="46" xfId="44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4" fontId="2" fillId="0" borderId="50" xfId="44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38100</xdr:rowOff>
    </xdr:from>
    <xdr:to>
      <xdr:col>3</xdr:col>
      <xdr:colOff>1628775</xdr:colOff>
      <xdr:row>0</xdr:row>
      <xdr:rowOff>1390650</xdr:rowOff>
    </xdr:to>
    <xdr:pic>
      <xdr:nvPicPr>
        <xdr:cNvPr id="1" name="Immagine 1" descr="PROVINCIA DI ROMA_140ESI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8100"/>
          <a:ext cx="2686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1"/>
  <sheetViews>
    <sheetView tabSelected="1" zoomScaleSheetLayoutView="100" workbookViewId="0" topLeftCell="A1">
      <selection activeCell="G146" sqref="G146"/>
    </sheetView>
  </sheetViews>
  <sheetFormatPr defaultColWidth="9.140625" defaultRowHeight="12.75"/>
  <cols>
    <col min="1" max="1" width="6.421875" style="0" customWidth="1"/>
    <col min="2" max="2" width="6.57421875" style="0" customWidth="1"/>
    <col min="3" max="3" width="10.8515625" style="0" customWidth="1"/>
    <col min="4" max="4" width="30.421875" style="0" customWidth="1"/>
    <col min="5" max="5" width="42.8515625" style="0" customWidth="1"/>
    <col min="6" max="6" width="11.57421875" style="5" customWidth="1"/>
    <col min="7" max="7" width="15.00390625" style="0" customWidth="1"/>
    <col min="8" max="10" width="15.8515625" style="0" customWidth="1"/>
    <col min="11" max="11" width="12.57421875" style="0" customWidth="1"/>
    <col min="12" max="12" width="13.421875" style="0" customWidth="1"/>
    <col min="13" max="13" width="11.57421875" style="0" customWidth="1"/>
    <col min="14" max="14" width="12.00390625" style="0" customWidth="1"/>
    <col min="15" max="15" width="13.8515625" style="0" customWidth="1"/>
    <col min="16" max="16" width="13.57421875" style="0" customWidth="1"/>
  </cols>
  <sheetData>
    <row r="1" spans="1:10" ht="111" customHeight="1">
      <c r="A1" s="31"/>
      <c r="B1" s="31"/>
      <c r="C1" s="31"/>
      <c r="D1" s="31"/>
      <c r="E1" s="34" t="s">
        <v>57</v>
      </c>
      <c r="F1" s="35"/>
      <c r="G1" s="35"/>
      <c r="H1" s="35"/>
      <c r="I1" s="35"/>
      <c r="J1" s="35"/>
    </row>
    <row r="2" spans="1:10" ht="50.25" customHeight="1" thickBot="1">
      <c r="A2" s="31"/>
      <c r="B2" s="31"/>
      <c r="C2" s="31"/>
      <c r="D2" s="31"/>
      <c r="E2" s="32"/>
      <c r="F2" s="33"/>
      <c r="G2" s="33"/>
      <c r="H2" s="33"/>
      <c r="I2" s="33"/>
      <c r="J2" s="33"/>
    </row>
    <row r="3" spans="1:10" ht="18" customHeight="1">
      <c r="A3" s="36" t="s">
        <v>9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8" customHeight="1">
      <c r="A4" s="39"/>
      <c r="B4" s="40"/>
      <c r="C4" s="40"/>
      <c r="D4" s="40"/>
      <c r="E4" s="40"/>
      <c r="F4" s="40"/>
      <c r="G4" s="40"/>
      <c r="H4" s="40"/>
      <c r="I4" s="40"/>
      <c r="J4" s="41"/>
    </row>
    <row r="5" spans="1:10" ht="18" customHeight="1">
      <c r="A5" s="39"/>
      <c r="B5" s="40"/>
      <c r="C5" s="40"/>
      <c r="D5" s="40"/>
      <c r="E5" s="40"/>
      <c r="F5" s="40"/>
      <c r="G5" s="40"/>
      <c r="H5" s="40"/>
      <c r="I5" s="40"/>
      <c r="J5" s="41"/>
    </row>
    <row r="6" spans="1:10" ht="18" customHeight="1" thickBot="1">
      <c r="A6" s="42"/>
      <c r="B6" s="43"/>
      <c r="C6" s="43"/>
      <c r="D6" s="43"/>
      <c r="E6" s="43"/>
      <c r="F6" s="43"/>
      <c r="G6" s="43"/>
      <c r="H6" s="43"/>
      <c r="I6" s="43"/>
      <c r="J6" s="44"/>
    </row>
    <row r="7" spans="1:7" ht="7.5" customHeight="1" thickBot="1">
      <c r="A7" s="61"/>
      <c r="B7" s="61"/>
      <c r="C7" s="61"/>
      <c r="D7" s="61"/>
      <c r="E7" s="61"/>
      <c r="F7" s="61"/>
      <c r="G7" s="61"/>
    </row>
    <row r="8" spans="1:10" ht="24.75" customHeight="1" thickBot="1">
      <c r="A8" s="66" t="s">
        <v>58</v>
      </c>
      <c r="B8" s="67"/>
      <c r="C8" s="67"/>
      <c r="D8" s="67"/>
      <c r="E8" s="67"/>
      <c r="F8" s="67"/>
      <c r="G8" s="67"/>
      <c r="H8" s="67"/>
      <c r="I8" s="67"/>
      <c r="J8" s="68"/>
    </row>
    <row r="9" spans="1:7" ht="13.5" thickBot="1">
      <c r="A9" s="62"/>
      <c r="B9" s="62"/>
      <c r="C9" s="62"/>
      <c r="D9" s="62"/>
      <c r="E9" s="62"/>
      <c r="F9" s="62"/>
      <c r="G9" s="62"/>
    </row>
    <row r="10" spans="1:10" ht="15" customHeight="1" thickBot="1">
      <c r="A10" s="63" t="s">
        <v>59</v>
      </c>
      <c r="B10" s="64"/>
      <c r="C10" s="64"/>
      <c r="D10" s="64"/>
      <c r="E10" s="64"/>
      <c r="F10" s="64"/>
      <c r="G10" s="64"/>
      <c r="H10" s="64"/>
      <c r="I10" s="64"/>
      <c r="J10" s="65"/>
    </row>
    <row r="11" spans="1:7" ht="7.5" customHeight="1" thickBot="1">
      <c r="A11" s="57"/>
      <c r="B11" s="57"/>
      <c r="C11" s="57"/>
      <c r="D11" s="57"/>
      <c r="E11" s="57"/>
      <c r="F11" s="57"/>
      <c r="G11" s="57"/>
    </row>
    <row r="12" spans="1:17" s="3" customFormat="1" ht="19.5" customHeight="1" thickBot="1">
      <c r="A12" s="25" t="s">
        <v>4</v>
      </c>
      <c r="B12" s="26" t="s">
        <v>3</v>
      </c>
      <c r="C12" s="27" t="s">
        <v>2</v>
      </c>
      <c r="D12" s="27" t="s">
        <v>1</v>
      </c>
      <c r="E12" s="27" t="s">
        <v>0</v>
      </c>
      <c r="F12" s="26" t="s">
        <v>5</v>
      </c>
      <c r="G12" s="29" t="s">
        <v>7</v>
      </c>
      <c r="H12" s="30" t="s">
        <v>46</v>
      </c>
      <c r="I12" s="26" t="s">
        <v>47</v>
      </c>
      <c r="J12" s="28" t="s">
        <v>48</v>
      </c>
      <c r="O12" s="4"/>
      <c r="P12" s="4"/>
      <c r="Q12" s="4"/>
    </row>
    <row r="13" spans="1:17" ht="12.75" customHeight="1">
      <c r="A13" s="69">
        <v>1</v>
      </c>
      <c r="B13" s="72" t="s">
        <v>8</v>
      </c>
      <c r="C13" s="48" t="s">
        <v>13</v>
      </c>
      <c r="D13" s="48" t="s">
        <v>12</v>
      </c>
      <c r="E13" s="48" t="s">
        <v>16</v>
      </c>
      <c r="F13" s="52" t="s">
        <v>29</v>
      </c>
      <c r="G13" s="75">
        <v>8636.2</v>
      </c>
      <c r="H13" s="19" t="s">
        <v>49</v>
      </c>
      <c r="I13" s="13" t="s">
        <v>49</v>
      </c>
      <c r="J13" s="14" t="s">
        <v>49</v>
      </c>
      <c r="O13" s="1"/>
      <c r="P13" s="1"/>
      <c r="Q13" s="1"/>
    </row>
    <row r="14" spans="1:17" ht="12.75" customHeight="1">
      <c r="A14" s="70"/>
      <c r="B14" s="73"/>
      <c r="C14" s="49"/>
      <c r="D14" s="49"/>
      <c r="E14" s="49"/>
      <c r="F14" s="53"/>
      <c r="G14" s="76"/>
      <c r="H14" s="20" t="s">
        <v>50</v>
      </c>
      <c r="I14" s="10" t="s">
        <v>51</v>
      </c>
      <c r="J14" s="15" t="s">
        <v>52</v>
      </c>
      <c r="O14" s="1"/>
      <c r="P14" s="1"/>
      <c r="Q14" s="1"/>
    </row>
    <row r="15" spans="1:17" ht="12.75" customHeight="1">
      <c r="A15" s="70"/>
      <c r="B15" s="73"/>
      <c r="C15" s="49"/>
      <c r="D15" s="49"/>
      <c r="E15" s="49"/>
      <c r="F15" s="53"/>
      <c r="G15" s="76"/>
      <c r="H15" s="21">
        <f>G13*50/100</f>
        <v>4318.1</v>
      </c>
      <c r="I15" s="11">
        <f>G13*48.36037153965/100</f>
        <v>4176.498406907253</v>
      </c>
      <c r="J15" s="16">
        <f>G13*1.63962846035/100</f>
        <v>141.60159309274673</v>
      </c>
      <c r="O15" s="1"/>
      <c r="P15" s="1"/>
      <c r="Q15" s="1"/>
    </row>
    <row r="16" spans="1:17" ht="12.75" customHeight="1">
      <c r="A16" s="70"/>
      <c r="B16" s="73"/>
      <c r="C16" s="49"/>
      <c r="D16" s="49"/>
      <c r="E16" s="49"/>
      <c r="F16" s="54" t="s">
        <v>10</v>
      </c>
      <c r="G16" s="76"/>
      <c r="H16" s="21" t="s">
        <v>56</v>
      </c>
      <c r="I16" s="11" t="s">
        <v>56</v>
      </c>
      <c r="J16" s="16" t="s">
        <v>56</v>
      </c>
      <c r="O16" s="1"/>
      <c r="P16" s="1"/>
      <c r="Q16" s="1"/>
    </row>
    <row r="17" spans="1:17" ht="12.75" customHeight="1">
      <c r="A17" s="70"/>
      <c r="B17" s="73"/>
      <c r="C17" s="49"/>
      <c r="D17" s="49"/>
      <c r="E17" s="49"/>
      <c r="F17" s="54"/>
      <c r="G17" s="76"/>
      <c r="H17" s="20" t="s">
        <v>53</v>
      </c>
      <c r="I17" s="10" t="s">
        <v>53</v>
      </c>
      <c r="J17" s="15" t="s">
        <v>53</v>
      </c>
      <c r="O17" s="2"/>
      <c r="P17" s="2"/>
      <c r="Q17" s="2"/>
    </row>
    <row r="18" spans="1:17" ht="12.75" customHeight="1">
      <c r="A18" s="70"/>
      <c r="B18" s="73"/>
      <c r="C18" s="49"/>
      <c r="D18" s="49"/>
      <c r="E18" s="49"/>
      <c r="F18" s="54"/>
      <c r="G18" s="76"/>
      <c r="H18" s="20" t="s">
        <v>54</v>
      </c>
      <c r="I18" s="10" t="s">
        <v>54</v>
      </c>
      <c r="J18" s="15" t="s">
        <v>54</v>
      </c>
      <c r="O18" s="2"/>
      <c r="P18" s="2"/>
      <c r="Q18" s="2"/>
    </row>
    <row r="19" spans="1:17" ht="12.75" customHeight="1" thickBot="1">
      <c r="A19" s="70"/>
      <c r="B19" s="74"/>
      <c r="C19" s="50"/>
      <c r="D19" s="50"/>
      <c r="E19" s="50"/>
      <c r="F19" s="55"/>
      <c r="G19" s="77"/>
      <c r="H19" s="22" t="s">
        <v>55</v>
      </c>
      <c r="I19" s="17" t="s">
        <v>55</v>
      </c>
      <c r="J19" s="18" t="s">
        <v>55</v>
      </c>
      <c r="O19" s="2"/>
      <c r="P19" s="2"/>
      <c r="Q19" s="2"/>
    </row>
    <row r="20" spans="1:17" ht="12.75" customHeight="1">
      <c r="A20" s="70"/>
      <c r="B20" s="72" t="s">
        <v>8</v>
      </c>
      <c r="C20" s="48" t="s">
        <v>13</v>
      </c>
      <c r="D20" s="48" t="s">
        <v>12</v>
      </c>
      <c r="E20" s="48" t="s">
        <v>16</v>
      </c>
      <c r="F20" s="52" t="s">
        <v>30</v>
      </c>
      <c r="G20" s="75">
        <v>29376</v>
      </c>
      <c r="H20" s="19" t="s">
        <v>49</v>
      </c>
      <c r="I20" s="13" t="s">
        <v>49</v>
      </c>
      <c r="J20" s="14" t="s">
        <v>49</v>
      </c>
      <c r="O20" s="1"/>
      <c r="P20" s="1"/>
      <c r="Q20" s="1"/>
    </row>
    <row r="21" spans="1:17" ht="12.75" customHeight="1">
      <c r="A21" s="70"/>
      <c r="B21" s="73"/>
      <c r="C21" s="49"/>
      <c r="D21" s="49"/>
      <c r="E21" s="49"/>
      <c r="F21" s="53"/>
      <c r="G21" s="76"/>
      <c r="H21" s="20" t="s">
        <v>50</v>
      </c>
      <c r="I21" s="10" t="s">
        <v>51</v>
      </c>
      <c r="J21" s="15" t="s">
        <v>52</v>
      </c>
      <c r="O21" s="1"/>
      <c r="P21" s="1"/>
      <c r="Q21" s="1"/>
    </row>
    <row r="22" spans="1:17" ht="12.75" customHeight="1">
      <c r="A22" s="70"/>
      <c r="B22" s="73"/>
      <c r="C22" s="49"/>
      <c r="D22" s="49"/>
      <c r="E22" s="49"/>
      <c r="F22" s="53"/>
      <c r="G22" s="76"/>
      <c r="H22" s="21">
        <f>G20*50/100</f>
        <v>14688</v>
      </c>
      <c r="I22" s="11">
        <f>G20*48.36037153965/100</f>
        <v>14206.342743487585</v>
      </c>
      <c r="J22" s="16">
        <f>G20*1.63962846035/100</f>
        <v>481.657256512416</v>
      </c>
      <c r="O22" s="1"/>
      <c r="P22" s="1"/>
      <c r="Q22" s="1"/>
    </row>
    <row r="23" spans="1:17" ht="12.75" customHeight="1">
      <c r="A23" s="70"/>
      <c r="B23" s="73"/>
      <c r="C23" s="49"/>
      <c r="D23" s="49"/>
      <c r="E23" s="49"/>
      <c r="F23" s="54" t="s">
        <v>6</v>
      </c>
      <c r="G23" s="76"/>
      <c r="H23" s="21" t="s">
        <v>56</v>
      </c>
      <c r="I23" s="11" t="s">
        <v>56</v>
      </c>
      <c r="J23" s="16" t="s">
        <v>56</v>
      </c>
      <c r="O23" s="1"/>
      <c r="P23" s="1"/>
      <c r="Q23" s="1"/>
    </row>
    <row r="24" spans="1:17" ht="12.75" customHeight="1">
      <c r="A24" s="70"/>
      <c r="B24" s="73"/>
      <c r="C24" s="49"/>
      <c r="D24" s="49"/>
      <c r="E24" s="49"/>
      <c r="F24" s="54"/>
      <c r="G24" s="76"/>
      <c r="H24" s="20" t="s">
        <v>53</v>
      </c>
      <c r="I24" s="10" t="s">
        <v>53</v>
      </c>
      <c r="J24" s="15" t="s">
        <v>53</v>
      </c>
      <c r="O24" s="2"/>
      <c r="P24" s="2"/>
      <c r="Q24" s="2"/>
    </row>
    <row r="25" spans="1:17" ht="12.75" customHeight="1">
      <c r="A25" s="70"/>
      <c r="B25" s="73"/>
      <c r="C25" s="49"/>
      <c r="D25" s="49"/>
      <c r="E25" s="49"/>
      <c r="F25" s="54"/>
      <c r="G25" s="76"/>
      <c r="H25" s="20" t="s">
        <v>54</v>
      </c>
      <c r="I25" s="10" t="s">
        <v>54</v>
      </c>
      <c r="J25" s="15" t="s">
        <v>54</v>
      </c>
      <c r="O25" s="2"/>
      <c r="P25" s="2"/>
      <c r="Q25" s="2"/>
    </row>
    <row r="26" spans="1:17" ht="12.75" customHeight="1" thickBot="1">
      <c r="A26" s="70"/>
      <c r="B26" s="74"/>
      <c r="C26" s="50"/>
      <c r="D26" s="50"/>
      <c r="E26" s="50"/>
      <c r="F26" s="55"/>
      <c r="G26" s="77"/>
      <c r="H26" s="22" t="s">
        <v>55</v>
      </c>
      <c r="I26" s="17" t="s">
        <v>55</v>
      </c>
      <c r="J26" s="18" t="s">
        <v>55</v>
      </c>
      <c r="O26" s="2"/>
      <c r="P26" s="2"/>
      <c r="Q26" s="2"/>
    </row>
    <row r="27" spans="1:17" ht="12.75" customHeight="1">
      <c r="A27" s="70"/>
      <c r="B27" s="72" t="s">
        <v>8</v>
      </c>
      <c r="C27" s="48" t="s">
        <v>13</v>
      </c>
      <c r="D27" s="48" t="s">
        <v>12</v>
      </c>
      <c r="E27" s="48" t="s">
        <v>16</v>
      </c>
      <c r="F27" s="52" t="s">
        <v>31</v>
      </c>
      <c r="G27" s="75">
        <v>8636.2</v>
      </c>
      <c r="H27" s="19" t="s">
        <v>49</v>
      </c>
      <c r="I27" s="13" t="s">
        <v>49</v>
      </c>
      <c r="J27" s="14" t="s">
        <v>49</v>
      </c>
      <c r="O27" s="1"/>
      <c r="P27" s="1"/>
      <c r="Q27" s="1"/>
    </row>
    <row r="28" spans="1:17" ht="12.75" customHeight="1">
      <c r="A28" s="70"/>
      <c r="B28" s="73"/>
      <c r="C28" s="49"/>
      <c r="D28" s="49"/>
      <c r="E28" s="49"/>
      <c r="F28" s="53"/>
      <c r="G28" s="76"/>
      <c r="H28" s="20" t="s">
        <v>50</v>
      </c>
      <c r="I28" s="10" t="s">
        <v>51</v>
      </c>
      <c r="J28" s="15" t="s">
        <v>52</v>
      </c>
      <c r="O28" s="1"/>
      <c r="P28" s="1"/>
      <c r="Q28" s="1"/>
    </row>
    <row r="29" spans="1:17" ht="12.75" customHeight="1">
      <c r="A29" s="70"/>
      <c r="B29" s="73"/>
      <c r="C29" s="49"/>
      <c r="D29" s="49"/>
      <c r="E29" s="49"/>
      <c r="F29" s="53"/>
      <c r="G29" s="76"/>
      <c r="H29" s="21">
        <f>G27*50/100</f>
        <v>4318.1</v>
      </c>
      <c r="I29" s="11">
        <f>G27*48.36037153965/100</f>
        <v>4176.498406907253</v>
      </c>
      <c r="J29" s="16">
        <f>G27*1.63962846035/100</f>
        <v>141.60159309274673</v>
      </c>
      <c r="O29" s="1"/>
      <c r="P29" s="1"/>
      <c r="Q29" s="1"/>
    </row>
    <row r="30" spans="1:17" ht="12.75" customHeight="1">
      <c r="A30" s="70"/>
      <c r="B30" s="73"/>
      <c r="C30" s="49"/>
      <c r="D30" s="49"/>
      <c r="E30" s="49"/>
      <c r="F30" s="54" t="s">
        <v>11</v>
      </c>
      <c r="G30" s="76"/>
      <c r="H30" s="21" t="s">
        <v>56</v>
      </c>
      <c r="I30" s="11" t="s">
        <v>56</v>
      </c>
      <c r="J30" s="16" t="s">
        <v>56</v>
      </c>
      <c r="O30" s="1"/>
      <c r="P30" s="1"/>
      <c r="Q30" s="1"/>
    </row>
    <row r="31" spans="1:17" ht="12.75" customHeight="1">
      <c r="A31" s="70"/>
      <c r="B31" s="73"/>
      <c r="C31" s="49"/>
      <c r="D31" s="49"/>
      <c r="E31" s="49"/>
      <c r="F31" s="54"/>
      <c r="G31" s="76"/>
      <c r="H31" s="20" t="s">
        <v>53</v>
      </c>
      <c r="I31" s="10" t="s">
        <v>53</v>
      </c>
      <c r="J31" s="15" t="s">
        <v>53</v>
      </c>
      <c r="O31" s="2"/>
      <c r="P31" s="2"/>
      <c r="Q31" s="2"/>
    </row>
    <row r="32" spans="1:17" ht="12.75" customHeight="1">
      <c r="A32" s="70"/>
      <c r="B32" s="73"/>
      <c r="C32" s="49"/>
      <c r="D32" s="49"/>
      <c r="E32" s="49"/>
      <c r="F32" s="54"/>
      <c r="G32" s="76"/>
      <c r="H32" s="20" t="s">
        <v>54</v>
      </c>
      <c r="I32" s="10" t="s">
        <v>54</v>
      </c>
      <c r="J32" s="15" t="s">
        <v>54</v>
      </c>
      <c r="O32" s="2"/>
      <c r="P32" s="2"/>
      <c r="Q32" s="2"/>
    </row>
    <row r="33" spans="1:17" ht="12.75" customHeight="1" thickBot="1">
      <c r="A33" s="71"/>
      <c r="B33" s="74"/>
      <c r="C33" s="50"/>
      <c r="D33" s="50"/>
      <c r="E33" s="50"/>
      <c r="F33" s="55"/>
      <c r="G33" s="77"/>
      <c r="H33" s="22" t="s">
        <v>55</v>
      </c>
      <c r="I33" s="17" t="s">
        <v>55</v>
      </c>
      <c r="J33" s="18" t="s">
        <v>55</v>
      </c>
      <c r="O33" s="2"/>
      <c r="P33" s="2"/>
      <c r="Q33" s="2"/>
    </row>
    <row r="34" spans="1:17" ht="12.75" customHeight="1">
      <c r="A34" s="69">
        <v>2</v>
      </c>
      <c r="B34" s="72" t="s">
        <v>8</v>
      </c>
      <c r="C34" s="48" t="s">
        <v>14</v>
      </c>
      <c r="D34" s="48" t="s">
        <v>12</v>
      </c>
      <c r="E34" s="48" t="s">
        <v>17</v>
      </c>
      <c r="F34" s="52" t="s">
        <v>32</v>
      </c>
      <c r="G34" s="75">
        <v>8636.2</v>
      </c>
      <c r="H34" s="19" t="s">
        <v>49</v>
      </c>
      <c r="I34" s="13" t="s">
        <v>49</v>
      </c>
      <c r="J34" s="14" t="s">
        <v>49</v>
      </c>
      <c r="O34" s="1"/>
      <c r="P34" s="1"/>
      <c r="Q34" s="1"/>
    </row>
    <row r="35" spans="1:17" ht="12.75" customHeight="1">
      <c r="A35" s="70"/>
      <c r="B35" s="73"/>
      <c r="C35" s="49"/>
      <c r="D35" s="49"/>
      <c r="E35" s="49"/>
      <c r="F35" s="53"/>
      <c r="G35" s="76"/>
      <c r="H35" s="20" t="s">
        <v>50</v>
      </c>
      <c r="I35" s="10" t="s">
        <v>51</v>
      </c>
      <c r="J35" s="15" t="s">
        <v>52</v>
      </c>
      <c r="O35" s="1"/>
      <c r="P35" s="1"/>
      <c r="Q35" s="1"/>
    </row>
    <row r="36" spans="1:17" ht="12.75" customHeight="1">
      <c r="A36" s="70"/>
      <c r="B36" s="73"/>
      <c r="C36" s="49"/>
      <c r="D36" s="49"/>
      <c r="E36" s="49"/>
      <c r="F36" s="53"/>
      <c r="G36" s="76"/>
      <c r="H36" s="21">
        <f>G34*50/100</f>
        <v>4318.1</v>
      </c>
      <c r="I36" s="11">
        <f>G34*48.36037153965/100</f>
        <v>4176.498406907253</v>
      </c>
      <c r="J36" s="16">
        <f>G34*1.63962846035/100</f>
        <v>141.60159309274673</v>
      </c>
      <c r="O36" s="1"/>
      <c r="P36" s="1"/>
      <c r="Q36" s="1"/>
    </row>
    <row r="37" spans="1:17" ht="12.75" customHeight="1">
      <c r="A37" s="70"/>
      <c r="B37" s="73"/>
      <c r="C37" s="49"/>
      <c r="D37" s="49"/>
      <c r="E37" s="49"/>
      <c r="F37" s="54" t="s">
        <v>10</v>
      </c>
      <c r="G37" s="76"/>
      <c r="H37" s="21" t="s">
        <v>56</v>
      </c>
      <c r="I37" s="11" t="s">
        <v>56</v>
      </c>
      <c r="J37" s="16" t="s">
        <v>56</v>
      </c>
      <c r="O37" s="1"/>
      <c r="P37" s="1"/>
      <c r="Q37" s="1"/>
    </row>
    <row r="38" spans="1:17" ht="12.75" customHeight="1">
      <c r="A38" s="70"/>
      <c r="B38" s="73"/>
      <c r="C38" s="49"/>
      <c r="D38" s="49"/>
      <c r="E38" s="49"/>
      <c r="F38" s="54"/>
      <c r="G38" s="76"/>
      <c r="H38" s="20" t="s">
        <v>53</v>
      </c>
      <c r="I38" s="10" t="s">
        <v>53</v>
      </c>
      <c r="J38" s="15" t="s">
        <v>53</v>
      </c>
      <c r="O38" s="2"/>
      <c r="P38" s="2"/>
      <c r="Q38" s="2"/>
    </row>
    <row r="39" spans="1:17" ht="12.75" customHeight="1">
      <c r="A39" s="70"/>
      <c r="B39" s="73"/>
      <c r="C39" s="49"/>
      <c r="D39" s="49"/>
      <c r="E39" s="49"/>
      <c r="F39" s="54"/>
      <c r="G39" s="76"/>
      <c r="H39" s="20" t="s">
        <v>54</v>
      </c>
      <c r="I39" s="10" t="s">
        <v>54</v>
      </c>
      <c r="J39" s="15" t="s">
        <v>54</v>
      </c>
      <c r="O39" s="2"/>
      <c r="P39" s="2"/>
      <c r="Q39" s="2"/>
    </row>
    <row r="40" spans="1:17" ht="12.75" customHeight="1" thickBot="1">
      <c r="A40" s="70"/>
      <c r="B40" s="74"/>
      <c r="C40" s="50"/>
      <c r="D40" s="50"/>
      <c r="E40" s="50"/>
      <c r="F40" s="55"/>
      <c r="G40" s="77"/>
      <c r="H40" s="22" t="s">
        <v>55</v>
      </c>
      <c r="I40" s="17" t="s">
        <v>55</v>
      </c>
      <c r="J40" s="18" t="s">
        <v>55</v>
      </c>
      <c r="O40" s="2"/>
      <c r="P40" s="2"/>
      <c r="Q40" s="2"/>
    </row>
    <row r="41" spans="1:17" ht="12.75" customHeight="1">
      <c r="A41" s="70"/>
      <c r="B41" s="72" t="s">
        <v>8</v>
      </c>
      <c r="C41" s="48" t="s">
        <v>14</v>
      </c>
      <c r="D41" s="48" t="s">
        <v>12</v>
      </c>
      <c r="E41" s="48" t="s">
        <v>17</v>
      </c>
      <c r="F41" s="52" t="s">
        <v>33</v>
      </c>
      <c r="G41" s="75">
        <v>29376</v>
      </c>
      <c r="H41" s="19" t="s">
        <v>49</v>
      </c>
      <c r="I41" s="13" t="s">
        <v>49</v>
      </c>
      <c r="J41" s="14" t="s">
        <v>49</v>
      </c>
      <c r="O41" s="1"/>
      <c r="P41" s="1"/>
      <c r="Q41" s="1"/>
    </row>
    <row r="42" spans="1:17" ht="12.75" customHeight="1">
      <c r="A42" s="70"/>
      <c r="B42" s="73"/>
      <c r="C42" s="49"/>
      <c r="D42" s="49"/>
      <c r="E42" s="49"/>
      <c r="F42" s="53"/>
      <c r="G42" s="76"/>
      <c r="H42" s="20" t="s">
        <v>50</v>
      </c>
      <c r="I42" s="10" t="s">
        <v>51</v>
      </c>
      <c r="J42" s="15" t="s">
        <v>52</v>
      </c>
      <c r="O42" s="1"/>
      <c r="P42" s="1"/>
      <c r="Q42" s="1"/>
    </row>
    <row r="43" spans="1:17" ht="12.75" customHeight="1">
      <c r="A43" s="70"/>
      <c r="B43" s="73"/>
      <c r="C43" s="49"/>
      <c r="D43" s="49"/>
      <c r="E43" s="49"/>
      <c r="F43" s="53"/>
      <c r="G43" s="76"/>
      <c r="H43" s="21">
        <f>G41*50/100</f>
        <v>14688</v>
      </c>
      <c r="I43" s="11">
        <f>G41*48.36037153965/100</f>
        <v>14206.342743487585</v>
      </c>
      <c r="J43" s="16">
        <f>G41*1.63962846035/100</f>
        <v>481.657256512416</v>
      </c>
      <c r="O43" s="1"/>
      <c r="P43" s="1"/>
      <c r="Q43" s="1"/>
    </row>
    <row r="44" spans="1:17" ht="12.75" customHeight="1">
      <c r="A44" s="70"/>
      <c r="B44" s="73"/>
      <c r="C44" s="49"/>
      <c r="D44" s="49"/>
      <c r="E44" s="49"/>
      <c r="F44" s="54" t="s">
        <v>6</v>
      </c>
      <c r="G44" s="76"/>
      <c r="H44" s="21" t="s">
        <v>56</v>
      </c>
      <c r="I44" s="11" t="s">
        <v>56</v>
      </c>
      <c r="J44" s="16" t="s">
        <v>56</v>
      </c>
      <c r="O44" s="1"/>
      <c r="P44" s="1"/>
      <c r="Q44" s="1"/>
    </row>
    <row r="45" spans="1:17" ht="12.75" customHeight="1">
      <c r="A45" s="70"/>
      <c r="B45" s="73"/>
      <c r="C45" s="49"/>
      <c r="D45" s="49"/>
      <c r="E45" s="49"/>
      <c r="F45" s="54"/>
      <c r="G45" s="76"/>
      <c r="H45" s="20" t="s">
        <v>53</v>
      </c>
      <c r="I45" s="10" t="s">
        <v>53</v>
      </c>
      <c r="J45" s="15" t="s">
        <v>53</v>
      </c>
      <c r="O45" s="2"/>
      <c r="P45" s="2"/>
      <c r="Q45" s="2"/>
    </row>
    <row r="46" spans="1:17" ht="12.75" customHeight="1">
      <c r="A46" s="70"/>
      <c r="B46" s="73"/>
      <c r="C46" s="49"/>
      <c r="D46" s="49"/>
      <c r="E46" s="49"/>
      <c r="F46" s="54"/>
      <c r="G46" s="76"/>
      <c r="H46" s="20" t="s">
        <v>54</v>
      </c>
      <c r="I46" s="10" t="s">
        <v>54</v>
      </c>
      <c r="J46" s="15" t="s">
        <v>54</v>
      </c>
      <c r="O46" s="2"/>
      <c r="P46" s="2"/>
      <c r="Q46" s="2"/>
    </row>
    <row r="47" spans="1:17" ht="12.75" customHeight="1" thickBot="1">
      <c r="A47" s="70"/>
      <c r="B47" s="74"/>
      <c r="C47" s="50"/>
      <c r="D47" s="50"/>
      <c r="E47" s="50"/>
      <c r="F47" s="55"/>
      <c r="G47" s="77"/>
      <c r="H47" s="22" t="s">
        <v>55</v>
      </c>
      <c r="I47" s="17" t="s">
        <v>55</v>
      </c>
      <c r="J47" s="18" t="s">
        <v>55</v>
      </c>
      <c r="O47" s="2"/>
      <c r="P47" s="2"/>
      <c r="Q47" s="2"/>
    </row>
    <row r="48" spans="1:17" ht="12.75" customHeight="1">
      <c r="A48" s="70"/>
      <c r="B48" s="72" t="s">
        <v>8</v>
      </c>
      <c r="C48" s="48" t="s">
        <v>14</v>
      </c>
      <c r="D48" s="48" t="s">
        <v>12</v>
      </c>
      <c r="E48" s="48" t="s">
        <v>17</v>
      </c>
      <c r="F48" s="52" t="s">
        <v>34</v>
      </c>
      <c r="G48" s="75">
        <v>8636.2</v>
      </c>
      <c r="H48" s="19" t="s">
        <v>49</v>
      </c>
      <c r="I48" s="13" t="s">
        <v>49</v>
      </c>
      <c r="J48" s="14" t="s">
        <v>49</v>
      </c>
      <c r="O48" s="1"/>
      <c r="P48" s="1"/>
      <c r="Q48" s="1"/>
    </row>
    <row r="49" spans="1:17" ht="12.75" customHeight="1">
      <c r="A49" s="70"/>
      <c r="B49" s="73"/>
      <c r="C49" s="49"/>
      <c r="D49" s="49"/>
      <c r="E49" s="49"/>
      <c r="F49" s="53"/>
      <c r="G49" s="76"/>
      <c r="H49" s="20" t="s">
        <v>50</v>
      </c>
      <c r="I49" s="10" t="s">
        <v>51</v>
      </c>
      <c r="J49" s="15" t="s">
        <v>52</v>
      </c>
      <c r="O49" s="1"/>
      <c r="P49" s="1"/>
      <c r="Q49" s="1"/>
    </row>
    <row r="50" spans="1:17" ht="12.75" customHeight="1">
      <c r="A50" s="70"/>
      <c r="B50" s="73"/>
      <c r="C50" s="49"/>
      <c r="D50" s="49"/>
      <c r="E50" s="49"/>
      <c r="F50" s="53"/>
      <c r="G50" s="76"/>
      <c r="H50" s="21">
        <f>G48*50/100</f>
        <v>4318.1</v>
      </c>
      <c r="I50" s="11">
        <f>G48*48.36037153965/100</f>
        <v>4176.498406907253</v>
      </c>
      <c r="J50" s="16">
        <f>G48*1.63962846035/100</f>
        <v>141.60159309274673</v>
      </c>
      <c r="O50" s="1"/>
      <c r="P50" s="1"/>
      <c r="Q50" s="1"/>
    </row>
    <row r="51" spans="1:17" ht="12.75" customHeight="1">
      <c r="A51" s="70"/>
      <c r="B51" s="73"/>
      <c r="C51" s="49"/>
      <c r="D51" s="49"/>
      <c r="E51" s="49"/>
      <c r="F51" s="54" t="s">
        <v>11</v>
      </c>
      <c r="G51" s="76"/>
      <c r="H51" s="21" t="s">
        <v>56</v>
      </c>
      <c r="I51" s="11" t="s">
        <v>56</v>
      </c>
      <c r="J51" s="16" t="s">
        <v>56</v>
      </c>
      <c r="O51" s="1"/>
      <c r="P51" s="1"/>
      <c r="Q51" s="1"/>
    </row>
    <row r="52" spans="1:17" ht="12.75" customHeight="1">
      <c r="A52" s="70"/>
      <c r="B52" s="73"/>
      <c r="C52" s="49"/>
      <c r="D52" s="49"/>
      <c r="E52" s="49"/>
      <c r="F52" s="54"/>
      <c r="G52" s="76"/>
      <c r="H52" s="20" t="s">
        <v>53</v>
      </c>
      <c r="I52" s="10" t="s">
        <v>53</v>
      </c>
      <c r="J52" s="15" t="s">
        <v>53</v>
      </c>
      <c r="O52" s="2"/>
      <c r="P52" s="2"/>
      <c r="Q52" s="2"/>
    </row>
    <row r="53" spans="1:17" ht="12.75" customHeight="1">
      <c r="A53" s="70"/>
      <c r="B53" s="73"/>
      <c r="C53" s="49"/>
      <c r="D53" s="49"/>
      <c r="E53" s="49"/>
      <c r="F53" s="54"/>
      <c r="G53" s="76"/>
      <c r="H53" s="20" t="s">
        <v>54</v>
      </c>
      <c r="I53" s="10" t="s">
        <v>54</v>
      </c>
      <c r="J53" s="15" t="s">
        <v>54</v>
      </c>
      <c r="O53" s="2"/>
      <c r="P53" s="2"/>
      <c r="Q53" s="2"/>
    </row>
    <row r="54" spans="1:17" ht="12.75" customHeight="1" thickBot="1">
      <c r="A54" s="71"/>
      <c r="B54" s="74"/>
      <c r="C54" s="50"/>
      <c r="D54" s="50"/>
      <c r="E54" s="50"/>
      <c r="F54" s="55"/>
      <c r="G54" s="77"/>
      <c r="H54" s="22" t="s">
        <v>55</v>
      </c>
      <c r="I54" s="17" t="s">
        <v>55</v>
      </c>
      <c r="J54" s="18" t="s">
        <v>55</v>
      </c>
      <c r="O54" s="2"/>
      <c r="P54" s="2"/>
      <c r="Q54" s="2"/>
    </row>
    <row r="55" spans="1:17" ht="12.75" customHeight="1">
      <c r="A55" s="69">
        <v>3</v>
      </c>
      <c r="B55" s="72" t="s">
        <v>8</v>
      </c>
      <c r="C55" s="48" t="s">
        <v>15</v>
      </c>
      <c r="D55" s="48" t="s">
        <v>12</v>
      </c>
      <c r="E55" s="48" t="s">
        <v>18</v>
      </c>
      <c r="F55" s="52" t="s">
        <v>35</v>
      </c>
      <c r="G55" s="75">
        <v>8636.2</v>
      </c>
      <c r="H55" s="19" t="s">
        <v>49</v>
      </c>
      <c r="I55" s="13" t="s">
        <v>49</v>
      </c>
      <c r="J55" s="14" t="s">
        <v>49</v>
      </c>
      <c r="O55" s="1"/>
      <c r="P55" s="1"/>
      <c r="Q55" s="1"/>
    </row>
    <row r="56" spans="1:17" ht="12.75" customHeight="1">
      <c r="A56" s="70"/>
      <c r="B56" s="73"/>
      <c r="C56" s="49"/>
      <c r="D56" s="49"/>
      <c r="E56" s="49"/>
      <c r="F56" s="53"/>
      <c r="G56" s="76"/>
      <c r="H56" s="20" t="s">
        <v>50</v>
      </c>
      <c r="I56" s="10" t="s">
        <v>51</v>
      </c>
      <c r="J56" s="15" t="s">
        <v>52</v>
      </c>
      <c r="O56" s="1"/>
      <c r="P56" s="1"/>
      <c r="Q56" s="1"/>
    </row>
    <row r="57" spans="1:17" ht="12.75" customHeight="1">
      <c r="A57" s="70"/>
      <c r="B57" s="73"/>
      <c r="C57" s="49"/>
      <c r="D57" s="49"/>
      <c r="E57" s="49"/>
      <c r="F57" s="53"/>
      <c r="G57" s="76"/>
      <c r="H57" s="21">
        <f>G55*50/100</f>
        <v>4318.1</v>
      </c>
      <c r="I57" s="11">
        <f>G55*48.36037153965/100</f>
        <v>4176.498406907253</v>
      </c>
      <c r="J57" s="16">
        <f>G55*1.63962846035/100</f>
        <v>141.60159309274673</v>
      </c>
      <c r="O57" s="1"/>
      <c r="P57" s="1"/>
      <c r="Q57" s="1"/>
    </row>
    <row r="58" spans="1:17" ht="12.75" customHeight="1">
      <c r="A58" s="70"/>
      <c r="B58" s="73"/>
      <c r="C58" s="49"/>
      <c r="D58" s="49"/>
      <c r="E58" s="49"/>
      <c r="F58" s="54" t="s">
        <v>10</v>
      </c>
      <c r="G58" s="76"/>
      <c r="H58" s="21" t="s">
        <v>56</v>
      </c>
      <c r="I58" s="11" t="s">
        <v>56</v>
      </c>
      <c r="J58" s="16" t="s">
        <v>56</v>
      </c>
      <c r="O58" s="1"/>
      <c r="P58" s="1"/>
      <c r="Q58" s="1"/>
    </row>
    <row r="59" spans="1:17" ht="12.75" customHeight="1">
      <c r="A59" s="70"/>
      <c r="B59" s="73"/>
      <c r="C59" s="49"/>
      <c r="D59" s="49"/>
      <c r="E59" s="49"/>
      <c r="F59" s="54"/>
      <c r="G59" s="76"/>
      <c r="H59" s="20" t="s">
        <v>53</v>
      </c>
      <c r="I59" s="10" t="s">
        <v>53</v>
      </c>
      <c r="J59" s="15" t="s">
        <v>53</v>
      </c>
      <c r="O59" s="2"/>
      <c r="P59" s="2"/>
      <c r="Q59" s="2"/>
    </row>
    <row r="60" spans="1:17" ht="12.75" customHeight="1">
      <c r="A60" s="70"/>
      <c r="B60" s="73"/>
      <c r="C60" s="49"/>
      <c r="D60" s="49"/>
      <c r="E60" s="49"/>
      <c r="F60" s="54"/>
      <c r="G60" s="76"/>
      <c r="H60" s="20" t="s">
        <v>54</v>
      </c>
      <c r="I60" s="10" t="s">
        <v>54</v>
      </c>
      <c r="J60" s="15" t="s">
        <v>54</v>
      </c>
      <c r="O60" s="2"/>
      <c r="P60" s="2"/>
      <c r="Q60" s="2"/>
    </row>
    <row r="61" spans="1:17" ht="12.75" customHeight="1" thickBot="1">
      <c r="A61" s="70"/>
      <c r="B61" s="74"/>
      <c r="C61" s="50"/>
      <c r="D61" s="50"/>
      <c r="E61" s="50"/>
      <c r="F61" s="55"/>
      <c r="G61" s="77"/>
      <c r="H61" s="22" t="s">
        <v>55</v>
      </c>
      <c r="I61" s="17" t="s">
        <v>55</v>
      </c>
      <c r="J61" s="18" t="s">
        <v>55</v>
      </c>
      <c r="O61" s="2"/>
      <c r="P61" s="2"/>
      <c r="Q61" s="2"/>
    </row>
    <row r="62" spans="1:17" ht="12.75" customHeight="1">
      <c r="A62" s="70"/>
      <c r="B62" s="72" t="s">
        <v>8</v>
      </c>
      <c r="C62" s="48" t="s">
        <v>15</v>
      </c>
      <c r="D62" s="48" t="s">
        <v>12</v>
      </c>
      <c r="E62" s="48" t="s">
        <v>18</v>
      </c>
      <c r="F62" s="52" t="s">
        <v>36</v>
      </c>
      <c r="G62" s="75">
        <v>29376</v>
      </c>
      <c r="H62" s="19" t="s">
        <v>49</v>
      </c>
      <c r="I62" s="13" t="s">
        <v>49</v>
      </c>
      <c r="J62" s="14" t="s">
        <v>49</v>
      </c>
      <c r="O62" s="1"/>
      <c r="P62" s="1"/>
      <c r="Q62" s="1"/>
    </row>
    <row r="63" spans="1:17" ht="12.75" customHeight="1">
      <c r="A63" s="70"/>
      <c r="B63" s="73"/>
      <c r="C63" s="49"/>
      <c r="D63" s="49"/>
      <c r="E63" s="49"/>
      <c r="F63" s="53"/>
      <c r="G63" s="76"/>
      <c r="H63" s="20" t="s">
        <v>50</v>
      </c>
      <c r="I63" s="10" t="s">
        <v>51</v>
      </c>
      <c r="J63" s="15" t="s">
        <v>52</v>
      </c>
      <c r="O63" s="1"/>
      <c r="P63" s="1"/>
      <c r="Q63" s="1"/>
    </row>
    <row r="64" spans="1:17" ht="12.75" customHeight="1">
      <c r="A64" s="70"/>
      <c r="B64" s="73"/>
      <c r="C64" s="49"/>
      <c r="D64" s="49"/>
      <c r="E64" s="49"/>
      <c r="F64" s="53"/>
      <c r="G64" s="76"/>
      <c r="H64" s="21">
        <f>G62*50/100</f>
        <v>14688</v>
      </c>
      <c r="I64" s="11">
        <f>G62*48.36037153965/100</f>
        <v>14206.342743487585</v>
      </c>
      <c r="J64" s="16">
        <f>G62*1.63962846035/100</f>
        <v>481.657256512416</v>
      </c>
      <c r="O64" s="1"/>
      <c r="P64" s="1"/>
      <c r="Q64" s="1"/>
    </row>
    <row r="65" spans="1:17" ht="12.75" customHeight="1">
      <c r="A65" s="70"/>
      <c r="B65" s="73"/>
      <c r="C65" s="49"/>
      <c r="D65" s="49"/>
      <c r="E65" s="49"/>
      <c r="F65" s="54" t="s">
        <v>6</v>
      </c>
      <c r="G65" s="76"/>
      <c r="H65" s="21" t="s">
        <v>56</v>
      </c>
      <c r="I65" s="11" t="s">
        <v>56</v>
      </c>
      <c r="J65" s="16" t="s">
        <v>56</v>
      </c>
      <c r="O65" s="1"/>
      <c r="P65" s="1"/>
      <c r="Q65" s="1"/>
    </row>
    <row r="66" spans="1:17" ht="12.75" customHeight="1">
      <c r="A66" s="70"/>
      <c r="B66" s="73"/>
      <c r="C66" s="49"/>
      <c r="D66" s="49"/>
      <c r="E66" s="49"/>
      <c r="F66" s="54"/>
      <c r="G66" s="76"/>
      <c r="H66" s="20" t="s">
        <v>53</v>
      </c>
      <c r="I66" s="10" t="s">
        <v>53</v>
      </c>
      <c r="J66" s="15" t="s">
        <v>53</v>
      </c>
      <c r="O66" s="2"/>
      <c r="P66" s="2"/>
      <c r="Q66" s="2"/>
    </row>
    <row r="67" spans="1:17" ht="12.75" customHeight="1">
      <c r="A67" s="70"/>
      <c r="B67" s="73"/>
      <c r="C67" s="49"/>
      <c r="D67" s="49"/>
      <c r="E67" s="49"/>
      <c r="F67" s="54"/>
      <c r="G67" s="76"/>
      <c r="H67" s="20" t="s">
        <v>54</v>
      </c>
      <c r="I67" s="10" t="s">
        <v>54</v>
      </c>
      <c r="J67" s="15" t="s">
        <v>54</v>
      </c>
      <c r="O67" s="2"/>
      <c r="P67" s="2"/>
      <c r="Q67" s="2"/>
    </row>
    <row r="68" spans="1:17" ht="12.75" customHeight="1" thickBot="1">
      <c r="A68" s="70"/>
      <c r="B68" s="74"/>
      <c r="C68" s="50"/>
      <c r="D68" s="50"/>
      <c r="E68" s="50"/>
      <c r="F68" s="55"/>
      <c r="G68" s="77"/>
      <c r="H68" s="22" t="s">
        <v>55</v>
      </c>
      <c r="I68" s="17" t="s">
        <v>55</v>
      </c>
      <c r="J68" s="18" t="s">
        <v>55</v>
      </c>
      <c r="O68" s="2"/>
      <c r="P68" s="2"/>
      <c r="Q68" s="2"/>
    </row>
    <row r="69" spans="1:17" ht="12.75" customHeight="1">
      <c r="A69" s="70"/>
      <c r="B69" s="72" t="s">
        <v>8</v>
      </c>
      <c r="C69" s="48" t="s">
        <v>15</v>
      </c>
      <c r="D69" s="48" t="s">
        <v>12</v>
      </c>
      <c r="E69" s="48" t="s">
        <v>18</v>
      </c>
      <c r="F69" s="52" t="s">
        <v>37</v>
      </c>
      <c r="G69" s="75">
        <v>8636.2</v>
      </c>
      <c r="H69" s="19" t="s">
        <v>49</v>
      </c>
      <c r="I69" s="13" t="s">
        <v>49</v>
      </c>
      <c r="J69" s="14" t="s">
        <v>49</v>
      </c>
      <c r="O69" s="1"/>
      <c r="P69" s="1"/>
      <c r="Q69" s="1"/>
    </row>
    <row r="70" spans="1:17" ht="12.75" customHeight="1">
      <c r="A70" s="70"/>
      <c r="B70" s="73"/>
      <c r="C70" s="49"/>
      <c r="D70" s="49"/>
      <c r="E70" s="49"/>
      <c r="F70" s="53"/>
      <c r="G70" s="76"/>
      <c r="H70" s="20" t="s">
        <v>50</v>
      </c>
      <c r="I70" s="10" t="s">
        <v>51</v>
      </c>
      <c r="J70" s="15" t="s">
        <v>52</v>
      </c>
      <c r="O70" s="1"/>
      <c r="P70" s="1"/>
      <c r="Q70" s="1"/>
    </row>
    <row r="71" spans="1:17" ht="12.75" customHeight="1">
      <c r="A71" s="70"/>
      <c r="B71" s="73"/>
      <c r="C71" s="49"/>
      <c r="D71" s="49"/>
      <c r="E71" s="49"/>
      <c r="F71" s="53"/>
      <c r="G71" s="76"/>
      <c r="H71" s="21">
        <f>G69*50/100</f>
        <v>4318.1</v>
      </c>
      <c r="I71" s="11">
        <f>G69*48.36037153965/100</f>
        <v>4176.498406907253</v>
      </c>
      <c r="J71" s="16">
        <f>G69*1.63962846035/100</f>
        <v>141.60159309274673</v>
      </c>
      <c r="O71" s="1"/>
      <c r="P71" s="1"/>
      <c r="Q71" s="1"/>
    </row>
    <row r="72" spans="1:17" ht="12.75" customHeight="1">
      <c r="A72" s="70"/>
      <c r="B72" s="73"/>
      <c r="C72" s="49"/>
      <c r="D72" s="49"/>
      <c r="E72" s="49"/>
      <c r="F72" s="54" t="s">
        <v>11</v>
      </c>
      <c r="G72" s="76"/>
      <c r="H72" s="21" t="s">
        <v>56</v>
      </c>
      <c r="I72" s="11" t="s">
        <v>56</v>
      </c>
      <c r="J72" s="16" t="s">
        <v>56</v>
      </c>
      <c r="O72" s="1"/>
      <c r="P72" s="1"/>
      <c r="Q72" s="1"/>
    </row>
    <row r="73" spans="1:17" ht="12.75" customHeight="1">
      <c r="A73" s="70"/>
      <c r="B73" s="73"/>
      <c r="C73" s="49"/>
      <c r="D73" s="49"/>
      <c r="E73" s="49"/>
      <c r="F73" s="54"/>
      <c r="G73" s="76"/>
      <c r="H73" s="20" t="s">
        <v>53</v>
      </c>
      <c r="I73" s="10" t="s">
        <v>53</v>
      </c>
      <c r="J73" s="15" t="s">
        <v>53</v>
      </c>
      <c r="O73" s="2"/>
      <c r="P73" s="2"/>
      <c r="Q73" s="2"/>
    </row>
    <row r="74" spans="1:17" ht="12.75" customHeight="1">
      <c r="A74" s="70"/>
      <c r="B74" s="73"/>
      <c r="C74" s="49"/>
      <c r="D74" s="49"/>
      <c r="E74" s="49"/>
      <c r="F74" s="54"/>
      <c r="G74" s="76"/>
      <c r="H74" s="20" t="s">
        <v>54</v>
      </c>
      <c r="I74" s="10" t="s">
        <v>54</v>
      </c>
      <c r="J74" s="15" t="s">
        <v>54</v>
      </c>
      <c r="O74" s="2"/>
      <c r="P74" s="2"/>
      <c r="Q74" s="2"/>
    </row>
    <row r="75" spans="1:17" ht="12.75" customHeight="1" thickBot="1">
      <c r="A75" s="71"/>
      <c r="B75" s="74"/>
      <c r="C75" s="50"/>
      <c r="D75" s="50"/>
      <c r="E75" s="50"/>
      <c r="F75" s="55"/>
      <c r="G75" s="77"/>
      <c r="H75" s="22" t="s">
        <v>55</v>
      </c>
      <c r="I75" s="17" t="s">
        <v>55</v>
      </c>
      <c r="J75" s="18" t="s">
        <v>55</v>
      </c>
      <c r="O75" s="2"/>
      <c r="P75" s="2"/>
      <c r="Q75" s="2"/>
    </row>
    <row r="76" spans="1:17" ht="12.75" customHeight="1" thickBot="1">
      <c r="A76" s="51"/>
      <c r="B76" s="51"/>
      <c r="C76" s="51"/>
      <c r="D76" s="51"/>
      <c r="E76" s="51"/>
      <c r="F76" s="51"/>
      <c r="G76" s="51"/>
      <c r="H76" s="9"/>
      <c r="I76" s="9"/>
      <c r="J76" s="9"/>
      <c r="K76" s="9"/>
      <c r="O76" s="1"/>
      <c r="P76" s="1"/>
      <c r="Q76" s="1"/>
    </row>
    <row r="77" spans="1:10" ht="15" customHeight="1" thickBot="1">
      <c r="A77" s="45" t="s">
        <v>60</v>
      </c>
      <c r="B77" s="46"/>
      <c r="C77" s="46"/>
      <c r="D77" s="46"/>
      <c r="E77" s="46"/>
      <c r="F77" s="46"/>
      <c r="G77" s="46"/>
      <c r="H77" s="46"/>
      <c r="I77" s="46"/>
      <c r="J77" s="47"/>
    </row>
    <row r="78" spans="1:7" ht="7.5" customHeight="1" thickBot="1">
      <c r="A78" s="56"/>
      <c r="B78" s="57"/>
      <c r="C78" s="57"/>
      <c r="D78" s="57"/>
      <c r="E78" s="57"/>
      <c r="F78" s="57"/>
      <c r="G78" s="57"/>
    </row>
    <row r="79" spans="1:17" s="3" customFormat="1" ht="19.5" customHeight="1" thickBot="1">
      <c r="A79" s="25" t="s">
        <v>4</v>
      </c>
      <c r="B79" s="26" t="s">
        <v>3</v>
      </c>
      <c r="C79" s="27" t="s">
        <v>2</v>
      </c>
      <c r="D79" s="27" t="s">
        <v>1</v>
      </c>
      <c r="E79" s="27" t="s">
        <v>0</v>
      </c>
      <c r="F79" s="26" t="s">
        <v>5</v>
      </c>
      <c r="G79" s="29" t="s">
        <v>7</v>
      </c>
      <c r="H79" s="30" t="s">
        <v>46</v>
      </c>
      <c r="I79" s="26" t="s">
        <v>47</v>
      </c>
      <c r="J79" s="28" t="s">
        <v>48</v>
      </c>
      <c r="O79" s="4"/>
      <c r="P79" s="4"/>
      <c r="Q79" s="4"/>
    </row>
    <row r="80" spans="1:17" ht="12.75" customHeight="1">
      <c r="A80" s="69">
        <v>1</v>
      </c>
      <c r="B80" s="58" t="s">
        <v>8</v>
      </c>
      <c r="C80" s="48" t="s">
        <v>19</v>
      </c>
      <c r="D80" s="48" t="s">
        <v>20</v>
      </c>
      <c r="E80" s="48" t="s">
        <v>21</v>
      </c>
      <c r="F80" s="52" t="s">
        <v>38</v>
      </c>
      <c r="G80" s="75">
        <v>135670</v>
      </c>
      <c r="H80" s="19" t="s">
        <v>49</v>
      </c>
      <c r="I80" s="13" t="s">
        <v>49</v>
      </c>
      <c r="J80" s="14" t="s">
        <v>49</v>
      </c>
      <c r="O80" s="1"/>
      <c r="P80" s="1"/>
      <c r="Q80" s="1"/>
    </row>
    <row r="81" spans="1:17" ht="12.75" customHeight="1">
      <c r="A81" s="70"/>
      <c r="B81" s="59"/>
      <c r="C81" s="49"/>
      <c r="D81" s="49"/>
      <c r="E81" s="49"/>
      <c r="F81" s="53"/>
      <c r="G81" s="76"/>
      <c r="H81" s="20" t="s">
        <v>50</v>
      </c>
      <c r="I81" s="10" t="s">
        <v>51</v>
      </c>
      <c r="J81" s="15" t="s">
        <v>52</v>
      </c>
      <c r="O81" s="1"/>
      <c r="P81" s="1"/>
      <c r="Q81" s="1"/>
    </row>
    <row r="82" spans="1:17" ht="12.75" customHeight="1">
      <c r="A82" s="70"/>
      <c r="B82" s="59"/>
      <c r="C82" s="49"/>
      <c r="D82" s="49"/>
      <c r="E82" s="49"/>
      <c r="F82" s="53"/>
      <c r="G82" s="76"/>
      <c r="H82" s="21">
        <f>G80*50/100</f>
        <v>67835</v>
      </c>
      <c r="I82" s="11">
        <f>G80*48.36037153965/100</f>
        <v>65610.51606784314</v>
      </c>
      <c r="J82" s="16">
        <f>G80*1.63962846035/100</f>
        <v>2224.483932156845</v>
      </c>
      <c r="O82" s="1"/>
      <c r="P82" s="1"/>
      <c r="Q82" s="1"/>
    </row>
    <row r="83" spans="1:17" ht="12.75" customHeight="1">
      <c r="A83" s="70"/>
      <c r="B83" s="59"/>
      <c r="C83" s="49"/>
      <c r="D83" s="49"/>
      <c r="E83" s="49"/>
      <c r="F83" s="54" t="s">
        <v>22</v>
      </c>
      <c r="G83" s="76"/>
      <c r="H83" s="21" t="s">
        <v>56</v>
      </c>
      <c r="I83" s="11" t="s">
        <v>56</v>
      </c>
      <c r="J83" s="16" t="s">
        <v>56</v>
      </c>
      <c r="O83" s="1"/>
      <c r="P83" s="1"/>
      <c r="Q83" s="1"/>
    </row>
    <row r="84" spans="1:17" ht="12.75" customHeight="1">
      <c r="A84" s="70"/>
      <c r="B84" s="59"/>
      <c r="C84" s="49"/>
      <c r="D84" s="49"/>
      <c r="E84" s="49"/>
      <c r="F84" s="54"/>
      <c r="G84" s="76"/>
      <c r="H84" s="20" t="s">
        <v>53</v>
      </c>
      <c r="I84" s="10" t="s">
        <v>53</v>
      </c>
      <c r="J84" s="15" t="s">
        <v>53</v>
      </c>
      <c r="O84" s="2"/>
      <c r="P84" s="2"/>
      <c r="Q84" s="2"/>
    </row>
    <row r="85" spans="1:17" ht="12.75" customHeight="1">
      <c r="A85" s="70"/>
      <c r="B85" s="59"/>
      <c r="C85" s="49"/>
      <c r="D85" s="49"/>
      <c r="E85" s="49"/>
      <c r="F85" s="54"/>
      <c r="G85" s="76"/>
      <c r="H85" s="20" t="s">
        <v>54</v>
      </c>
      <c r="I85" s="10" t="s">
        <v>54</v>
      </c>
      <c r="J85" s="15" t="s">
        <v>54</v>
      </c>
      <c r="O85" s="2"/>
      <c r="P85" s="2"/>
      <c r="Q85" s="2"/>
    </row>
    <row r="86" spans="1:17" ht="12.75" customHeight="1" thickBot="1">
      <c r="A86" s="70"/>
      <c r="B86" s="60"/>
      <c r="C86" s="50"/>
      <c r="D86" s="50"/>
      <c r="E86" s="50"/>
      <c r="F86" s="55"/>
      <c r="G86" s="77"/>
      <c r="H86" s="22" t="s">
        <v>55</v>
      </c>
      <c r="I86" s="17" t="s">
        <v>55</v>
      </c>
      <c r="J86" s="18" t="s">
        <v>55</v>
      </c>
      <c r="O86" s="2"/>
      <c r="P86" s="2"/>
      <c r="Q86" s="2"/>
    </row>
    <row r="87" spans="1:17" ht="12.75" customHeight="1">
      <c r="A87" s="70"/>
      <c r="B87" s="72" t="s">
        <v>8</v>
      </c>
      <c r="C87" s="48" t="s">
        <v>19</v>
      </c>
      <c r="D87" s="48" t="s">
        <v>20</v>
      </c>
      <c r="E87" s="48" t="s">
        <v>21</v>
      </c>
      <c r="F87" s="52" t="s">
        <v>39</v>
      </c>
      <c r="G87" s="75">
        <v>132090</v>
      </c>
      <c r="H87" s="19" t="s">
        <v>49</v>
      </c>
      <c r="I87" s="13" t="s">
        <v>49</v>
      </c>
      <c r="J87" s="14" t="s">
        <v>49</v>
      </c>
      <c r="O87" s="1"/>
      <c r="P87" s="1"/>
      <c r="Q87" s="1"/>
    </row>
    <row r="88" spans="1:17" ht="12.75" customHeight="1">
      <c r="A88" s="70"/>
      <c r="B88" s="73"/>
      <c r="C88" s="49"/>
      <c r="D88" s="49"/>
      <c r="E88" s="49"/>
      <c r="F88" s="53"/>
      <c r="G88" s="76"/>
      <c r="H88" s="20" t="s">
        <v>50</v>
      </c>
      <c r="I88" s="10" t="s">
        <v>51</v>
      </c>
      <c r="J88" s="15" t="s">
        <v>52</v>
      </c>
      <c r="O88" s="1"/>
      <c r="P88" s="1"/>
      <c r="Q88" s="1"/>
    </row>
    <row r="89" spans="1:17" ht="12.75" customHeight="1">
      <c r="A89" s="70"/>
      <c r="B89" s="73"/>
      <c r="C89" s="49"/>
      <c r="D89" s="49"/>
      <c r="E89" s="49"/>
      <c r="F89" s="53"/>
      <c r="G89" s="76"/>
      <c r="H89" s="21">
        <f>G87*50/100</f>
        <v>66045</v>
      </c>
      <c r="I89" s="11">
        <f>G87*48.36037153965/100</f>
        <v>63879.21476672368</v>
      </c>
      <c r="J89" s="16">
        <f>G87*1.63962846035/100</f>
        <v>2165.785233276315</v>
      </c>
      <c r="O89" s="1"/>
      <c r="P89" s="1"/>
      <c r="Q89" s="1"/>
    </row>
    <row r="90" spans="1:17" ht="12.75" customHeight="1">
      <c r="A90" s="70"/>
      <c r="B90" s="73"/>
      <c r="C90" s="49"/>
      <c r="D90" s="49"/>
      <c r="E90" s="49"/>
      <c r="F90" s="54" t="s">
        <v>25</v>
      </c>
      <c r="G90" s="76"/>
      <c r="H90" s="21" t="s">
        <v>56</v>
      </c>
      <c r="I90" s="11" t="s">
        <v>56</v>
      </c>
      <c r="J90" s="16" t="s">
        <v>56</v>
      </c>
      <c r="O90" s="1"/>
      <c r="P90" s="1"/>
      <c r="Q90" s="1"/>
    </row>
    <row r="91" spans="1:17" ht="12.75" customHeight="1">
      <c r="A91" s="70"/>
      <c r="B91" s="73"/>
      <c r="C91" s="49"/>
      <c r="D91" s="49"/>
      <c r="E91" s="49"/>
      <c r="F91" s="54"/>
      <c r="G91" s="76"/>
      <c r="H91" s="20" t="s">
        <v>53</v>
      </c>
      <c r="I91" s="10" t="s">
        <v>53</v>
      </c>
      <c r="J91" s="15" t="s">
        <v>53</v>
      </c>
      <c r="O91" s="2"/>
      <c r="P91" s="2"/>
      <c r="Q91" s="2"/>
    </row>
    <row r="92" spans="1:17" ht="12.75" customHeight="1">
      <c r="A92" s="70"/>
      <c r="B92" s="73"/>
      <c r="C92" s="49"/>
      <c r="D92" s="49"/>
      <c r="E92" s="49"/>
      <c r="F92" s="54"/>
      <c r="G92" s="76"/>
      <c r="H92" s="20" t="s">
        <v>54</v>
      </c>
      <c r="I92" s="10" t="s">
        <v>54</v>
      </c>
      <c r="J92" s="15" t="s">
        <v>54</v>
      </c>
      <c r="O92" s="2"/>
      <c r="P92" s="2"/>
      <c r="Q92" s="2"/>
    </row>
    <row r="93" spans="1:17" ht="12.75" customHeight="1" thickBot="1">
      <c r="A93" s="70"/>
      <c r="B93" s="74"/>
      <c r="C93" s="50"/>
      <c r="D93" s="50"/>
      <c r="E93" s="50"/>
      <c r="F93" s="55"/>
      <c r="G93" s="77"/>
      <c r="H93" s="22" t="s">
        <v>55</v>
      </c>
      <c r="I93" s="17" t="s">
        <v>55</v>
      </c>
      <c r="J93" s="18" t="s">
        <v>55</v>
      </c>
      <c r="O93" s="2"/>
      <c r="P93" s="2"/>
      <c r="Q93" s="2"/>
    </row>
    <row r="94" spans="1:17" ht="12.75" customHeight="1">
      <c r="A94" s="70"/>
      <c r="B94" s="72" t="s">
        <v>8</v>
      </c>
      <c r="C94" s="48" t="s">
        <v>19</v>
      </c>
      <c r="D94" s="48" t="s">
        <v>20</v>
      </c>
      <c r="E94" s="48" t="s">
        <v>21</v>
      </c>
      <c r="F94" s="52" t="s">
        <v>40</v>
      </c>
      <c r="G94" s="75">
        <v>61320</v>
      </c>
      <c r="H94" s="19" t="s">
        <v>49</v>
      </c>
      <c r="I94" s="13" t="s">
        <v>49</v>
      </c>
      <c r="J94" s="14" t="s">
        <v>49</v>
      </c>
      <c r="O94" s="1"/>
      <c r="P94" s="1"/>
      <c r="Q94" s="1"/>
    </row>
    <row r="95" spans="1:17" ht="12.75" customHeight="1">
      <c r="A95" s="70"/>
      <c r="B95" s="73"/>
      <c r="C95" s="49"/>
      <c r="D95" s="49"/>
      <c r="E95" s="49"/>
      <c r="F95" s="53"/>
      <c r="G95" s="76"/>
      <c r="H95" s="20" t="s">
        <v>50</v>
      </c>
      <c r="I95" s="10" t="s">
        <v>51</v>
      </c>
      <c r="J95" s="15" t="s">
        <v>52</v>
      </c>
      <c r="O95" s="1"/>
      <c r="P95" s="1"/>
      <c r="Q95" s="1"/>
    </row>
    <row r="96" spans="1:17" ht="12.75" customHeight="1">
      <c r="A96" s="70"/>
      <c r="B96" s="73"/>
      <c r="C96" s="49"/>
      <c r="D96" s="49"/>
      <c r="E96" s="49"/>
      <c r="F96" s="53"/>
      <c r="G96" s="76"/>
      <c r="H96" s="21">
        <f>G94*50/100</f>
        <v>30660</v>
      </c>
      <c r="I96" s="11">
        <f>G94*48.36037153965/100</f>
        <v>29654.57982811338</v>
      </c>
      <c r="J96" s="16">
        <f>G94*1.63962846035/100</f>
        <v>1005.42017188662</v>
      </c>
      <c r="O96" s="1"/>
      <c r="P96" s="1"/>
      <c r="Q96" s="1"/>
    </row>
    <row r="97" spans="1:17" ht="12.75" customHeight="1">
      <c r="A97" s="70"/>
      <c r="B97" s="73"/>
      <c r="C97" s="49"/>
      <c r="D97" s="49"/>
      <c r="E97" s="49"/>
      <c r="F97" s="54" t="s">
        <v>24</v>
      </c>
      <c r="G97" s="76"/>
      <c r="H97" s="21" t="s">
        <v>56</v>
      </c>
      <c r="I97" s="11" t="s">
        <v>56</v>
      </c>
      <c r="J97" s="16" t="s">
        <v>56</v>
      </c>
      <c r="O97" s="1"/>
      <c r="P97" s="1"/>
      <c r="Q97" s="1"/>
    </row>
    <row r="98" spans="1:17" ht="12.75" customHeight="1">
      <c r="A98" s="70"/>
      <c r="B98" s="73"/>
      <c r="C98" s="49"/>
      <c r="D98" s="49"/>
      <c r="E98" s="49"/>
      <c r="F98" s="54"/>
      <c r="G98" s="76"/>
      <c r="H98" s="20" t="s">
        <v>53</v>
      </c>
      <c r="I98" s="10" t="s">
        <v>53</v>
      </c>
      <c r="J98" s="15" t="s">
        <v>53</v>
      </c>
      <c r="O98" s="2"/>
      <c r="P98" s="2"/>
      <c r="Q98" s="2"/>
    </row>
    <row r="99" spans="1:17" ht="12.75" customHeight="1">
      <c r="A99" s="70"/>
      <c r="B99" s="73"/>
      <c r="C99" s="49"/>
      <c r="D99" s="49"/>
      <c r="E99" s="49"/>
      <c r="F99" s="54"/>
      <c r="G99" s="76"/>
      <c r="H99" s="20" t="s">
        <v>54</v>
      </c>
      <c r="I99" s="10" t="s">
        <v>54</v>
      </c>
      <c r="J99" s="15" t="s">
        <v>54</v>
      </c>
      <c r="O99" s="2"/>
      <c r="P99" s="2"/>
      <c r="Q99" s="2"/>
    </row>
    <row r="100" spans="1:17" ht="12.75" customHeight="1" thickBot="1">
      <c r="A100" s="70"/>
      <c r="B100" s="74"/>
      <c r="C100" s="50"/>
      <c r="D100" s="50"/>
      <c r="E100" s="50"/>
      <c r="F100" s="55"/>
      <c r="G100" s="77"/>
      <c r="H100" s="22" t="s">
        <v>55</v>
      </c>
      <c r="I100" s="17" t="s">
        <v>55</v>
      </c>
      <c r="J100" s="18" t="s">
        <v>55</v>
      </c>
      <c r="O100" s="2"/>
      <c r="P100" s="2"/>
      <c r="Q100" s="2"/>
    </row>
    <row r="101" spans="1:17" ht="12.75" customHeight="1">
      <c r="A101" s="70"/>
      <c r="B101" s="82" t="s">
        <v>8</v>
      </c>
      <c r="C101" s="83" t="s">
        <v>19</v>
      </c>
      <c r="D101" s="83" t="s">
        <v>20</v>
      </c>
      <c r="E101" s="83" t="s">
        <v>21</v>
      </c>
      <c r="F101" s="84" t="s">
        <v>41</v>
      </c>
      <c r="G101" s="81">
        <v>170920</v>
      </c>
      <c r="H101" s="23" t="s">
        <v>49</v>
      </c>
      <c r="I101" s="12" t="s">
        <v>49</v>
      </c>
      <c r="J101" s="24" t="s">
        <v>49</v>
      </c>
      <c r="O101" s="1"/>
      <c r="P101" s="1"/>
      <c r="Q101" s="1"/>
    </row>
    <row r="102" spans="1:17" ht="12.75" customHeight="1">
      <c r="A102" s="70"/>
      <c r="B102" s="59"/>
      <c r="C102" s="49"/>
      <c r="D102" s="49"/>
      <c r="E102" s="49"/>
      <c r="F102" s="53"/>
      <c r="G102" s="76"/>
      <c r="H102" s="20" t="s">
        <v>50</v>
      </c>
      <c r="I102" s="10" t="s">
        <v>51</v>
      </c>
      <c r="J102" s="15" t="s">
        <v>52</v>
      </c>
      <c r="O102" s="1"/>
      <c r="P102" s="1"/>
      <c r="Q102" s="1"/>
    </row>
    <row r="103" spans="1:17" ht="12.75" customHeight="1">
      <c r="A103" s="70"/>
      <c r="B103" s="59"/>
      <c r="C103" s="49"/>
      <c r="D103" s="49"/>
      <c r="E103" s="49"/>
      <c r="F103" s="53"/>
      <c r="G103" s="76"/>
      <c r="H103" s="21">
        <f>G101*50/100</f>
        <v>85460</v>
      </c>
      <c r="I103" s="11">
        <f>G101*48.36037153965/100</f>
        <v>82657.54703556978</v>
      </c>
      <c r="J103" s="16">
        <f>G101*1.63962846035/100</f>
        <v>2802.4529644302197</v>
      </c>
      <c r="O103" s="1"/>
      <c r="P103" s="1"/>
      <c r="Q103" s="1"/>
    </row>
    <row r="104" spans="1:17" ht="12.75" customHeight="1">
      <c r="A104" s="70"/>
      <c r="B104" s="59"/>
      <c r="C104" s="49"/>
      <c r="D104" s="49"/>
      <c r="E104" s="49"/>
      <c r="F104" s="54" t="s">
        <v>23</v>
      </c>
      <c r="G104" s="76"/>
      <c r="H104" s="21" t="s">
        <v>56</v>
      </c>
      <c r="I104" s="11" t="s">
        <v>56</v>
      </c>
      <c r="J104" s="16" t="s">
        <v>56</v>
      </c>
      <c r="O104" s="1"/>
      <c r="P104" s="1"/>
      <c r="Q104" s="1"/>
    </row>
    <row r="105" spans="1:17" ht="12.75" customHeight="1">
      <c r="A105" s="70"/>
      <c r="B105" s="59"/>
      <c r="C105" s="49"/>
      <c r="D105" s="49"/>
      <c r="E105" s="49"/>
      <c r="F105" s="54"/>
      <c r="G105" s="76"/>
      <c r="H105" s="20" t="s">
        <v>53</v>
      </c>
      <c r="I105" s="10" t="s">
        <v>53</v>
      </c>
      <c r="J105" s="15" t="s">
        <v>53</v>
      </c>
      <c r="O105" s="2"/>
      <c r="P105" s="2"/>
      <c r="Q105" s="2"/>
    </row>
    <row r="106" spans="1:17" ht="12.75" customHeight="1">
      <c r="A106" s="70"/>
      <c r="B106" s="59"/>
      <c r="C106" s="49"/>
      <c r="D106" s="49"/>
      <c r="E106" s="49"/>
      <c r="F106" s="54"/>
      <c r="G106" s="76"/>
      <c r="H106" s="20" t="s">
        <v>54</v>
      </c>
      <c r="I106" s="10" t="s">
        <v>54</v>
      </c>
      <c r="J106" s="15" t="s">
        <v>54</v>
      </c>
      <c r="O106" s="2"/>
      <c r="P106" s="2"/>
      <c r="Q106" s="2"/>
    </row>
    <row r="107" spans="1:17" ht="12.75" customHeight="1" thickBot="1">
      <c r="A107" s="71"/>
      <c r="B107" s="60"/>
      <c r="C107" s="50"/>
      <c r="D107" s="50"/>
      <c r="E107" s="50"/>
      <c r="F107" s="55"/>
      <c r="G107" s="77"/>
      <c r="H107" s="22" t="s">
        <v>55</v>
      </c>
      <c r="I107" s="17" t="s">
        <v>55</v>
      </c>
      <c r="J107" s="18" t="s">
        <v>55</v>
      </c>
      <c r="O107" s="2"/>
      <c r="P107" s="2"/>
      <c r="Q107" s="2"/>
    </row>
    <row r="108" spans="1:17" ht="12.75" customHeight="1" thickBot="1">
      <c r="A108" s="6"/>
      <c r="B108" s="6"/>
      <c r="C108" s="6"/>
      <c r="D108" s="6"/>
      <c r="E108" s="6"/>
      <c r="F108" s="7"/>
      <c r="G108" s="8"/>
      <c r="H108" s="9"/>
      <c r="I108" s="9"/>
      <c r="J108" s="9"/>
      <c r="O108" s="1"/>
      <c r="P108" s="1"/>
      <c r="Q108" s="1"/>
    </row>
    <row r="109" spans="1:10" ht="15" customHeight="1" thickBot="1">
      <c r="A109" s="45" t="s">
        <v>61</v>
      </c>
      <c r="B109" s="46"/>
      <c r="C109" s="46"/>
      <c r="D109" s="46"/>
      <c r="E109" s="46"/>
      <c r="F109" s="46"/>
      <c r="G109" s="46"/>
      <c r="H109" s="46"/>
      <c r="I109" s="46"/>
      <c r="J109" s="47"/>
    </row>
    <row r="110" spans="1:10" ht="7.5" customHeight="1" thickBot="1">
      <c r="A110" s="57"/>
      <c r="B110" s="57"/>
      <c r="C110" s="57"/>
      <c r="D110" s="57"/>
      <c r="E110" s="57"/>
      <c r="F110" s="57"/>
      <c r="G110" s="57"/>
      <c r="H110" s="9"/>
      <c r="I110" s="9"/>
      <c r="J110" s="9"/>
    </row>
    <row r="111" spans="1:17" s="3" customFormat="1" ht="19.5" customHeight="1" thickBot="1">
      <c r="A111" s="25" t="s">
        <v>4</v>
      </c>
      <c r="B111" s="26" t="s">
        <v>3</v>
      </c>
      <c r="C111" s="27" t="s">
        <v>2</v>
      </c>
      <c r="D111" s="27" t="s">
        <v>1</v>
      </c>
      <c r="E111" s="27" t="s">
        <v>0</v>
      </c>
      <c r="F111" s="26" t="s">
        <v>5</v>
      </c>
      <c r="G111" s="29" t="s">
        <v>7</v>
      </c>
      <c r="H111" s="30" t="s">
        <v>46</v>
      </c>
      <c r="I111" s="26" t="s">
        <v>47</v>
      </c>
      <c r="J111" s="28" t="s">
        <v>48</v>
      </c>
      <c r="O111" s="4"/>
      <c r="P111" s="4"/>
      <c r="Q111" s="4"/>
    </row>
    <row r="112" spans="1:17" ht="12.75" customHeight="1">
      <c r="A112" s="78">
        <v>1</v>
      </c>
      <c r="B112" s="72" t="s">
        <v>8</v>
      </c>
      <c r="C112" s="48" t="s">
        <v>26</v>
      </c>
      <c r="D112" s="48" t="s">
        <v>27</v>
      </c>
      <c r="E112" s="48" t="s">
        <v>28</v>
      </c>
      <c r="F112" s="52" t="s">
        <v>42</v>
      </c>
      <c r="G112" s="75">
        <v>54700</v>
      </c>
      <c r="H112" s="19" t="s">
        <v>49</v>
      </c>
      <c r="I112" s="13" t="s">
        <v>49</v>
      </c>
      <c r="J112" s="14" t="s">
        <v>49</v>
      </c>
      <c r="O112" s="1"/>
      <c r="P112" s="1"/>
      <c r="Q112" s="1"/>
    </row>
    <row r="113" spans="1:17" ht="12.75" customHeight="1">
      <c r="A113" s="79"/>
      <c r="B113" s="73"/>
      <c r="C113" s="49"/>
      <c r="D113" s="49"/>
      <c r="E113" s="49"/>
      <c r="F113" s="53"/>
      <c r="G113" s="76"/>
      <c r="H113" s="20" t="s">
        <v>50</v>
      </c>
      <c r="I113" s="10" t="s">
        <v>51</v>
      </c>
      <c r="J113" s="15" t="s">
        <v>52</v>
      </c>
      <c r="O113" s="1"/>
      <c r="P113" s="1"/>
      <c r="Q113" s="1"/>
    </row>
    <row r="114" spans="1:17" ht="12.75" customHeight="1">
      <c r="A114" s="79"/>
      <c r="B114" s="73"/>
      <c r="C114" s="49"/>
      <c r="D114" s="49"/>
      <c r="E114" s="49"/>
      <c r="F114" s="53"/>
      <c r="G114" s="76"/>
      <c r="H114" s="21">
        <f>G112*50/100</f>
        <v>27350</v>
      </c>
      <c r="I114" s="11">
        <f>G112*48.36037153965/100</f>
        <v>26453.123232188547</v>
      </c>
      <c r="J114" s="16">
        <f>G112*1.63962846035/100</f>
        <v>896.87676781145</v>
      </c>
      <c r="O114" s="1"/>
      <c r="P114" s="1"/>
      <c r="Q114" s="1"/>
    </row>
    <row r="115" spans="1:17" ht="12.75" customHeight="1">
      <c r="A115" s="79"/>
      <c r="B115" s="73"/>
      <c r="C115" s="49"/>
      <c r="D115" s="49"/>
      <c r="E115" s="49"/>
      <c r="F115" s="54" t="s">
        <v>22</v>
      </c>
      <c r="G115" s="76"/>
      <c r="H115" s="21" t="s">
        <v>56</v>
      </c>
      <c r="I115" s="11" t="s">
        <v>56</v>
      </c>
      <c r="J115" s="16" t="s">
        <v>56</v>
      </c>
      <c r="O115" s="1"/>
      <c r="P115" s="1"/>
      <c r="Q115" s="1"/>
    </row>
    <row r="116" spans="1:17" ht="12.75" customHeight="1">
      <c r="A116" s="79"/>
      <c r="B116" s="73"/>
      <c r="C116" s="49"/>
      <c r="D116" s="49"/>
      <c r="E116" s="49"/>
      <c r="F116" s="54"/>
      <c r="G116" s="76"/>
      <c r="H116" s="20" t="s">
        <v>53</v>
      </c>
      <c r="I116" s="10" t="s">
        <v>53</v>
      </c>
      <c r="J116" s="15" t="s">
        <v>53</v>
      </c>
      <c r="O116" s="2"/>
      <c r="P116" s="2"/>
      <c r="Q116" s="2"/>
    </row>
    <row r="117" spans="1:17" ht="12.75" customHeight="1">
      <c r="A117" s="79"/>
      <c r="B117" s="73"/>
      <c r="C117" s="49"/>
      <c r="D117" s="49"/>
      <c r="E117" s="49"/>
      <c r="F117" s="54"/>
      <c r="G117" s="76"/>
      <c r="H117" s="20" t="s">
        <v>54</v>
      </c>
      <c r="I117" s="10" t="s">
        <v>54</v>
      </c>
      <c r="J117" s="15" t="s">
        <v>54</v>
      </c>
      <c r="O117" s="2"/>
      <c r="P117" s="2"/>
      <c r="Q117" s="2"/>
    </row>
    <row r="118" spans="1:17" ht="12.75" customHeight="1" thickBot="1">
      <c r="A118" s="79"/>
      <c r="B118" s="74"/>
      <c r="C118" s="50"/>
      <c r="D118" s="50"/>
      <c r="E118" s="50"/>
      <c r="F118" s="55"/>
      <c r="G118" s="77"/>
      <c r="H118" s="22" t="s">
        <v>55</v>
      </c>
      <c r="I118" s="17" t="s">
        <v>55</v>
      </c>
      <c r="J118" s="18" t="s">
        <v>55</v>
      </c>
      <c r="O118" s="2"/>
      <c r="P118" s="2"/>
      <c r="Q118" s="2"/>
    </row>
    <row r="119" spans="1:17" ht="12.75" customHeight="1">
      <c r="A119" s="79"/>
      <c r="B119" s="72" t="s">
        <v>8</v>
      </c>
      <c r="C119" s="48" t="s">
        <v>26</v>
      </c>
      <c r="D119" s="48" t="s">
        <v>27</v>
      </c>
      <c r="E119" s="48" t="s">
        <v>28</v>
      </c>
      <c r="F119" s="52" t="s">
        <v>43</v>
      </c>
      <c r="G119" s="75">
        <v>190300</v>
      </c>
      <c r="H119" s="19" t="s">
        <v>49</v>
      </c>
      <c r="I119" s="13" t="s">
        <v>49</v>
      </c>
      <c r="J119" s="14" t="s">
        <v>49</v>
      </c>
      <c r="O119" s="1"/>
      <c r="P119" s="1"/>
      <c r="Q119" s="1"/>
    </row>
    <row r="120" spans="1:17" ht="12.75" customHeight="1">
      <c r="A120" s="79"/>
      <c r="B120" s="73"/>
      <c r="C120" s="49"/>
      <c r="D120" s="49"/>
      <c r="E120" s="49"/>
      <c r="F120" s="53"/>
      <c r="G120" s="76"/>
      <c r="H120" s="20" t="s">
        <v>50</v>
      </c>
      <c r="I120" s="10" t="s">
        <v>51</v>
      </c>
      <c r="J120" s="15" t="s">
        <v>52</v>
      </c>
      <c r="O120" s="1"/>
      <c r="P120" s="1"/>
      <c r="Q120" s="1"/>
    </row>
    <row r="121" spans="1:17" ht="12.75" customHeight="1">
      <c r="A121" s="79"/>
      <c r="B121" s="73"/>
      <c r="C121" s="49"/>
      <c r="D121" s="49"/>
      <c r="E121" s="49"/>
      <c r="F121" s="53"/>
      <c r="G121" s="76"/>
      <c r="H121" s="21">
        <f>G119*50/100</f>
        <v>95150</v>
      </c>
      <c r="I121" s="11">
        <f>G119*48.36037153965/100</f>
        <v>92029.78703995394</v>
      </c>
      <c r="J121" s="16">
        <f>G119*1.63962846035/100</f>
        <v>3120.2129600460503</v>
      </c>
      <c r="O121" s="1"/>
      <c r="P121" s="1"/>
      <c r="Q121" s="1"/>
    </row>
    <row r="122" spans="1:17" ht="12.75" customHeight="1">
      <c r="A122" s="79"/>
      <c r="B122" s="73"/>
      <c r="C122" s="49"/>
      <c r="D122" s="49"/>
      <c r="E122" s="49"/>
      <c r="F122" s="54" t="s">
        <v>25</v>
      </c>
      <c r="G122" s="76"/>
      <c r="H122" s="21" t="s">
        <v>56</v>
      </c>
      <c r="I122" s="11" t="s">
        <v>56</v>
      </c>
      <c r="J122" s="16" t="s">
        <v>56</v>
      </c>
      <c r="O122" s="1"/>
      <c r="P122" s="1"/>
      <c r="Q122" s="1"/>
    </row>
    <row r="123" spans="1:17" ht="12.75" customHeight="1">
      <c r="A123" s="79"/>
      <c r="B123" s="73"/>
      <c r="C123" s="49"/>
      <c r="D123" s="49"/>
      <c r="E123" s="49"/>
      <c r="F123" s="54"/>
      <c r="G123" s="76"/>
      <c r="H123" s="20" t="s">
        <v>53</v>
      </c>
      <c r="I123" s="10" t="s">
        <v>53</v>
      </c>
      <c r="J123" s="15" t="s">
        <v>53</v>
      </c>
      <c r="O123" s="2"/>
      <c r="P123" s="2"/>
      <c r="Q123" s="2"/>
    </row>
    <row r="124" spans="1:17" ht="12.75" customHeight="1">
      <c r="A124" s="79"/>
      <c r="B124" s="73"/>
      <c r="C124" s="49"/>
      <c r="D124" s="49"/>
      <c r="E124" s="49"/>
      <c r="F124" s="54"/>
      <c r="G124" s="76"/>
      <c r="H124" s="20" t="s">
        <v>54</v>
      </c>
      <c r="I124" s="10" t="s">
        <v>54</v>
      </c>
      <c r="J124" s="15" t="s">
        <v>54</v>
      </c>
      <c r="O124" s="2"/>
      <c r="P124" s="2"/>
      <c r="Q124" s="2"/>
    </row>
    <row r="125" spans="1:17" ht="12.75" customHeight="1" thickBot="1">
      <c r="A125" s="79"/>
      <c r="B125" s="74"/>
      <c r="C125" s="50"/>
      <c r="D125" s="50"/>
      <c r="E125" s="50"/>
      <c r="F125" s="55"/>
      <c r="G125" s="77"/>
      <c r="H125" s="22" t="s">
        <v>55</v>
      </c>
      <c r="I125" s="17" t="s">
        <v>55</v>
      </c>
      <c r="J125" s="18" t="s">
        <v>55</v>
      </c>
      <c r="O125" s="2"/>
      <c r="P125" s="2"/>
      <c r="Q125" s="2"/>
    </row>
    <row r="126" spans="1:17" ht="12.75" customHeight="1">
      <c r="A126" s="79"/>
      <c r="B126" s="72" t="s">
        <v>8</v>
      </c>
      <c r="C126" s="48" t="s">
        <v>26</v>
      </c>
      <c r="D126" s="48" t="s">
        <v>27</v>
      </c>
      <c r="E126" s="48" t="s">
        <v>28</v>
      </c>
      <c r="F126" s="52" t="s">
        <v>44</v>
      </c>
      <c r="G126" s="75">
        <v>199260</v>
      </c>
      <c r="H126" s="19" t="s">
        <v>49</v>
      </c>
      <c r="I126" s="13" t="s">
        <v>49</v>
      </c>
      <c r="J126" s="14" t="s">
        <v>49</v>
      </c>
      <c r="O126" s="1"/>
      <c r="P126" s="1"/>
      <c r="Q126" s="1"/>
    </row>
    <row r="127" spans="1:17" ht="12.75" customHeight="1">
      <c r="A127" s="79"/>
      <c r="B127" s="73"/>
      <c r="C127" s="49"/>
      <c r="D127" s="49"/>
      <c r="E127" s="49"/>
      <c r="F127" s="53"/>
      <c r="G127" s="76"/>
      <c r="H127" s="20" t="s">
        <v>50</v>
      </c>
      <c r="I127" s="10" t="s">
        <v>51</v>
      </c>
      <c r="J127" s="15" t="s">
        <v>52</v>
      </c>
      <c r="O127" s="1"/>
      <c r="P127" s="1"/>
      <c r="Q127" s="1"/>
    </row>
    <row r="128" spans="1:17" ht="12.75" customHeight="1">
      <c r="A128" s="79"/>
      <c r="B128" s="73"/>
      <c r="C128" s="49"/>
      <c r="D128" s="49"/>
      <c r="E128" s="49"/>
      <c r="F128" s="53"/>
      <c r="G128" s="76"/>
      <c r="H128" s="21">
        <f>G126*50/100</f>
        <v>99630</v>
      </c>
      <c r="I128" s="11">
        <f>G126*48.36037153965/100</f>
        <v>96362.87632990658</v>
      </c>
      <c r="J128" s="16">
        <f>G126*1.63962846035/100</f>
        <v>3267.12367009341</v>
      </c>
      <c r="O128" s="1"/>
      <c r="P128" s="1"/>
      <c r="Q128" s="1"/>
    </row>
    <row r="129" spans="1:17" ht="12.75" customHeight="1">
      <c r="A129" s="79"/>
      <c r="B129" s="73"/>
      <c r="C129" s="49"/>
      <c r="D129" s="49"/>
      <c r="E129" s="49"/>
      <c r="F129" s="54" t="s">
        <v>24</v>
      </c>
      <c r="G129" s="76"/>
      <c r="H129" s="21" t="s">
        <v>56</v>
      </c>
      <c r="I129" s="11" t="s">
        <v>56</v>
      </c>
      <c r="J129" s="16" t="s">
        <v>56</v>
      </c>
      <c r="O129" s="1"/>
      <c r="P129" s="1"/>
      <c r="Q129" s="1"/>
    </row>
    <row r="130" spans="1:17" ht="12.75" customHeight="1">
      <c r="A130" s="79"/>
      <c r="B130" s="73"/>
      <c r="C130" s="49"/>
      <c r="D130" s="49"/>
      <c r="E130" s="49"/>
      <c r="F130" s="54"/>
      <c r="G130" s="76"/>
      <c r="H130" s="20" t="s">
        <v>53</v>
      </c>
      <c r="I130" s="10" t="s">
        <v>53</v>
      </c>
      <c r="J130" s="15" t="s">
        <v>53</v>
      </c>
      <c r="O130" s="2"/>
      <c r="P130" s="2"/>
      <c r="Q130" s="2"/>
    </row>
    <row r="131" spans="1:17" ht="12.75" customHeight="1">
      <c r="A131" s="79"/>
      <c r="B131" s="73"/>
      <c r="C131" s="49"/>
      <c r="D131" s="49"/>
      <c r="E131" s="49"/>
      <c r="F131" s="54"/>
      <c r="G131" s="76"/>
      <c r="H131" s="20" t="s">
        <v>54</v>
      </c>
      <c r="I131" s="10" t="s">
        <v>54</v>
      </c>
      <c r="J131" s="15" t="s">
        <v>54</v>
      </c>
      <c r="O131" s="2"/>
      <c r="P131" s="2"/>
      <c r="Q131" s="2"/>
    </row>
    <row r="132" spans="1:17" ht="12.75" customHeight="1" thickBot="1">
      <c r="A132" s="79"/>
      <c r="B132" s="74"/>
      <c r="C132" s="50"/>
      <c r="D132" s="50"/>
      <c r="E132" s="50"/>
      <c r="F132" s="55"/>
      <c r="G132" s="77"/>
      <c r="H132" s="22" t="s">
        <v>55</v>
      </c>
      <c r="I132" s="17" t="s">
        <v>55</v>
      </c>
      <c r="J132" s="18" t="s">
        <v>55</v>
      </c>
      <c r="O132" s="2"/>
      <c r="P132" s="2"/>
      <c r="Q132" s="2"/>
    </row>
    <row r="133" spans="1:17" ht="12.75" customHeight="1">
      <c r="A133" s="79"/>
      <c r="B133" s="72" t="s">
        <v>8</v>
      </c>
      <c r="C133" s="48" t="s">
        <v>26</v>
      </c>
      <c r="D133" s="48" t="s">
        <v>27</v>
      </c>
      <c r="E133" s="48" t="s">
        <v>28</v>
      </c>
      <c r="F133" s="52" t="s">
        <v>45</v>
      </c>
      <c r="G133" s="75">
        <v>55740</v>
      </c>
      <c r="H133" s="19" t="s">
        <v>49</v>
      </c>
      <c r="I133" s="13" t="s">
        <v>49</v>
      </c>
      <c r="J133" s="14" t="s">
        <v>49</v>
      </c>
      <c r="O133" s="1"/>
      <c r="P133" s="1"/>
      <c r="Q133" s="1"/>
    </row>
    <row r="134" spans="1:17" ht="12.75" customHeight="1">
      <c r="A134" s="79"/>
      <c r="B134" s="73"/>
      <c r="C134" s="49"/>
      <c r="D134" s="49"/>
      <c r="E134" s="49"/>
      <c r="F134" s="53"/>
      <c r="G134" s="76"/>
      <c r="H134" s="20" t="s">
        <v>50</v>
      </c>
      <c r="I134" s="10" t="s">
        <v>51</v>
      </c>
      <c r="J134" s="15" t="s">
        <v>52</v>
      </c>
      <c r="O134" s="1"/>
      <c r="P134" s="1"/>
      <c r="Q134" s="1"/>
    </row>
    <row r="135" spans="1:17" ht="12.75" customHeight="1">
      <c r="A135" s="79"/>
      <c r="B135" s="73"/>
      <c r="C135" s="49"/>
      <c r="D135" s="49"/>
      <c r="E135" s="49"/>
      <c r="F135" s="53"/>
      <c r="G135" s="76"/>
      <c r="H135" s="21">
        <f>G133*50/100</f>
        <v>27870</v>
      </c>
      <c r="I135" s="11">
        <f>G133*48.36037153965/100</f>
        <v>26956.071096200907</v>
      </c>
      <c r="J135" s="16">
        <f>G133*1.63962846035/100</f>
        <v>913.92890379909</v>
      </c>
      <c r="O135" s="1"/>
      <c r="P135" s="1"/>
      <c r="Q135" s="1"/>
    </row>
    <row r="136" spans="1:17" ht="12.75" customHeight="1">
      <c r="A136" s="79"/>
      <c r="B136" s="73"/>
      <c r="C136" s="49"/>
      <c r="D136" s="49"/>
      <c r="E136" s="49"/>
      <c r="F136" s="54" t="s">
        <v>23</v>
      </c>
      <c r="G136" s="76"/>
      <c r="H136" s="21" t="s">
        <v>56</v>
      </c>
      <c r="I136" s="11" t="s">
        <v>56</v>
      </c>
      <c r="J136" s="16" t="s">
        <v>56</v>
      </c>
      <c r="O136" s="1"/>
      <c r="P136" s="1"/>
      <c r="Q136" s="1"/>
    </row>
    <row r="137" spans="1:17" ht="12.75" customHeight="1">
      <c r="A137" s="79"/>
      <c r="B137" s="73"/>
      <c r="C137" s="49"/>
      <c r="D137" s="49"/>
      <c r="E137" s="49"/>
      <c r="F137" s="54"/>
      <c r="G137" s="76"/>
      <c r="H137" s="20" t="s">
        <v>53</v>
      </c>
      <c r="I137" s="10" t="s">
        <v>53</v>
      </c>
      <c r="J137" s="15" t="s">
        <v>53</v>
      </c>
      <c r="O137" s="2"/>
      <c r="P137" s="2"/>
      <c r="Q137" s="2"/>
    </row>
    <row r="138" spans="1:17" ht="12.75" customHeight="1">
      <c r="A138" s="79"/>
      <c r="B138" s="73"/>
      <c r="C138" s="49"/>
      <c r="D138" s="49"/>
      <c r="E138" s="49"/>
      <c r="F138" s="54"/>
      <c r="G138" s="76"/>
      <c r="H138" s="20" t="s">
        <v>54</v>
      </c>
      <c r="I138" s="10" t="s">
        <v>54</v>
      </c>
      <c r="J138" s="15" t="s">
        <v>54</v>
      </c>
      <c r="O138" s="2"/>
      <c r="P138" s="2"/>
      <c r="Q138" s="2"/>
    </row>
    <row r="139" spans="1:17" ht="12.75" customHeight="1" thickBot="1">
      <c r="A139" s="80"/>
      <c r="B139" s="74"/>
      <c r="C139" s="50"/>
      <c r="D139" s="50"/>
      <c r="E139" s="50"/>
      <c r="F139" s="55"/>
      <c r="G139" s="77"/>
      <c r="H139" s="22" t="s">
        <v>55</v>
      </c>
      <c r="I139" s="17" t="s">
        <v>55</v>
      </c>
      <c r="J139" s="18" t="s">
        <v>55</v>
      </c>
      <c r="O139" s="2"/>
      <c r="P139" s="2"/>
      <c r="Q139" s="2"/>
    </row>
    <row r="140" spans="1:17" ht="12.75" customHeight="1">
      <c r="A140" s="6"/>
      <c r="B140" s="6"/>
      <c r="C140" s="6"/>
      <c r="D140" s="6"/>
      <c r="E140" s="6"/>
      <c r="F140" s="7"/>
      <c r="G140" s="8"/>
      <c r="O140" s="1"/>
      <c r="P140" s="1"/>
      <c r="Q140" s="1"/>
    </row>
    <row r="141" spans="1:10" ht="12.75">
      <c r="A141" s="9"/>
      <c r="B141" s="9"/>
      <c r="C141" s="9"/>
      <c r="D141" s="9"/>
      <c r="E141" s="9"/>
      <c r="F141" s="85" t="s">
        <v>62</v>
      </c>
      <c r="G141" s="86">
        <f>SUM(G11:G140)</f>
        <v>1139945.2</v>
      </c>
      <c r="H141" s="87">
        <f>G141*50/100</f>
        <v>569972.6</v>
      </c>
      <c r="I141" s="87">
        <f>G141*48.36037153965/100</f>
        <v>551281.7340684063</v>
      </c>
      <c r="J141" s="87">
        <f>G141*1.63962846035/100</f>
        <v>18690.865931593726</v>
      </c>
    </row>
  </sheetData>
  <sheetProtection/>
  <mergeCells count="136">
    <mergeCell ref="F133:F135"/>
    <mergeCell ref="G133:G139"/>
    <mergeCell ref="F136:F139"/>
    <mergeCell ref="B133:B139"/>
    <mergeCell ref="C133:C139"/>
    <mergeCell ref="D133:D139"/>
    <mergeCell ref="E133:E139"/>
    <mergeCell ref="F119:F121"/>
    <mergeCell ref="G119:G125"/>
    <mergeCell ref="F122:F125"/>
    <mergeCell ref="B126:B132"/>
    <mergeCell ref="C126:C132"/>
    <mergeCell ref="D126:D132"/>
    <mergeCell ref="E126:E132"/>
    <mergeCell ref="F126:F128"/>
    <mergeCell ref="G126:G132"/>
    <mergeCell ref="F129:F132"/>
    <mergeCell ref="B119:B125"/>
    <mergeCell ref="C119:C125"/>
    <mergeCell ref="D119:D125"/>
    <mergeCell ref="E119:E125"/>
    <mergeCell ref="E101:E107"/>
    <mergeCell ref="F101:F103"/>
    <mergeCell ref="B112:B118"/>
    <mergeCell ref="C112:C118"/>
    <mergeCell ref="D112:D118"/>
    <mergeCell ref="E112:E118"/>
    <mergeCell ref="B101:B107"/>
    <mergeCell ref="C101:C107"/>
    <mergeCell ref="D101:D107"/>
    <mergeCell ref="A80:A107"/>
    <mergeCell ref="G87:G93"/>
    <mergeCell ref="F90:F93"/>
    <mergeCell ref="B94:B100"/>
    <mergeCell ref="C94:C100"/>
    <mergeCell ref="C87:C93"/>
    <mergeCell ref="D87:D93"/>
    <mergeCell ref="E87:E93"/>
    <mergeCell ref="F87:F89"/>
    <mergeCell ref="G101:G107"/>
    <mergeCell ref="F104:F107"/>
    <mergeCell ref="E62:E68"/>
    <mergeCell ref="F62:F64"/>
    <mergeCell ref="G62:G68"/>
    <mergeCell ref="F65:F68"/>
    <mergeCell ref="D94:D100"/>
    <mergeCell ref="E94:E100"/>
    <mergeCell ref="F94:F96"/>
    <mergeCell ref="G94:G100"/>
    <mergeCell ref="F97:F100"/>
    <mergeCell ref="A55:A75"/>
    <mergeCell ref="B55:B61"/>
    <mergeCell ref="C55:C61"/>
    <mergeCell ref="D55:D61"/>
    <mergeCell ref="B62:B68"/>
    <mergeCell ref="C62:C68"/>
    <mergeCell ref="D62:D68"/>
    <mergeCell ref="B69:B75"/>
    <mergeCell ref="C69:C75"/>
    <mergeCell ref="D69:D75"/>
    <mergeCell ref="E48:E54"/>
    <mergeCell ref="F48:F50"/>
    <mergeCell ref="F58:F61"/>
    <mergeCell ref="E69:E75"/>
    <mergeCell ref="F69:F71"/>
    <mergeCell ref="F72:F75"/>
    <mergeCell ref="B34:B40"/>
    <mergeCell ref="C34:C40"/>
    <mergeCell ref="D34:D40"/>
    <mergeCell ref="B41:B47"/>
    <mergeCell ref="C41:C47"/>
    <mergeCell ref="G48:G54"/>
    <mergeCell ref="E41:E47"/>
    <mergeCell ref="F41:F43"/>
    <mergeCell ref="G41:G47"/>
    <mergeCell ref="F44:F47"/>
    <mergeCell ref="C48:C54"/>
    <mergeCell ref="D48:D54"/>
    <mergeCell ref="B87:B93"/>
    <mergeCell ref="A110:G110"/>
    <mergeCell ref="A112:A139"/>
    <mergeCell ref="F51:F54"/>
    <mergeCell ref="E55:E61"/>
    <mergeCell ref="F55:F57"/>
    <mergeCell ref="G55:G61"/>
    <mergeCell ref="A34:A54"/>
    <mergeCell ref="F112:F114"/>
    <mergeCell ref="G112:G118"/>
    <mergeCell ref="F115:F118"/>
    <mergeCell ref="G27:G33"/>
    <mergeCell ref="F30:F33"/>
    <mergeCell ref="F27:F29"/>
    <mergeCell ref="F34:F36"/>
    <mergeCell ref="G34:G40"/>
    <mergeCell ref="F37:F40"/>
    <mergeCell ref="G69:G75"/>
    <mergeCell ref="D27:D33"/>
    <mergeCell ref="G13:G19"/>
    <mergeCell ref="G20:G26"/>
    <mergeCell ref="B13:B19"/>
    <mergeCell ref="B20:B26"/>
    <mergeCell ref="G80:G86"/>
    <mergeCell ref="D80:D86"/>
    <mergeCell ref="D41:D47"/>
    <mergeCell ref="E34:E40"/>
    <mergeCell ref="B48:B54"/>
    <mergeCell ref="D20:D26"/>
    <mergeCell ref="E13:E19"/>
    <mergeCell ref="E20:E26"/>
    <mergeCell ref="C13:C19"/>
    <mergeCell ref="F23:F26"/>
    <mergeCell ref="C80:C86"/>
    <mergeCell ref="F20:F22"/>
    <mergeCell ref="C20:C26"/>
    <mergeCell ref="C27:C33"/>
    <mergeCell ref="E27:E33"/>
    <mergeCell ref="A11:G11"/>
    <mergeCell ref="A7:G7"/>
    <mergeCell ref="F16:F19"/>
    <mergeCell ref="A9:G9"/>
    <mergeCell ref="F13:F15"/>
    <mergeCell ref="D13:D19"/>
    <mergeCell ref="A10:J10"/>
    <mergeCell ref="A8:J8"/>
    <mergeCell ref="A13:A33"/>
    <mergeCell ref="B27:B33"/>
    <mergeCell ref="E1:J1"/>
    <mergeCell ref="A3:J6"/>
    <mergeCell ref="A109:J109"/>
    <mergeCell ref="A77:J77"/>
    <mergeCell ref="E80:E86"/>
    <mergeCell ref="A76:G76"/>
    <mergeCell ref="F80:F82"/>
    <mergeCell ref="F83:F86"/>
    <mergeCell ref="A78:G78"/>
    <mergeCell ref="B80:B86"/>
  </mergeCells>
  <printOptions/>
  <pageMargins left="0.5905511811023623" right="0.5905511811023623" top="0.3937007874015748" bottom="0.4724409448818898" header="0.35433070866141736" footer="0.31496062992125984"/>
  <pageSetup fitToHeight="0" fitToWidth="1" horizontalDpi="600" verticalDpi="600" orientation="landscape" paperSize="9" scale="79" r:id="rId2"/>
  <rowBreaks count="3" manualBreakCount="3">
    <brk id="33" max="255" man="1"/>
    <brk id="76" max="255" man="1"/>
    <brk id="10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ciarlantini</cp:lastModifiedBy>
  <cp:lastPrinted>2010-06-08T15:02:38Z</cp:lastPrinted>
  <dcterms:created xsi:type="dcterms:W3CDTF">2007-11-22T14:21:40Z</dcterms:created>
  <dcterms:modified xsi:type="dcterms:W3CDTF">2010-06-08T15:07:32Z</dcterms:modified>
  <cp:category/>
  <cp:version/>
  <cp:contentType/>
  <cp:contentStatus/>
</cp:coreProperties>
</file>