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65488" windowWidth="6216" windowHeight="9216" activeTab="0"/>
  </bookViews>
  <sheets>
    <sheet name="FSE Magg." sheetId="1" r:id="rId1"/>
  </sheets>
  <definedNames>
    <definedName name="_xlnm.Print_Area" localSheetId="0">'FSE Magg.'!$A$1:$I$23</definedName>
  </definedNames>
  <calcPr fullCalcOnLoad="1"/>
</workbook>
</file>

<file path=xl/sharedStrings.xml><?xml version="1.0" encoding="utf-8"?>
<sst xmlns="http://schemas.openxmlformats.org/spreadsheetml/2006/main" count="131" uniqueCount="56">
  <si>
    <t>Acconciatore</t>
  </si>
  <si>
    <t>1° anno</t>
  </si>
  <si>
    <t>Tipologia intervento</t>
  </si>
  <si>
    <t>Annualità</t>
  </si>
  <si>
    <t xml:space="preserve">Ore </t>
  </si>
  <si>
    <t>Indirizzo</t>
  </si>
  <si>
    <t>CPFP Adriatico</t>
  </si>
  <si>
    <t>Centro</t>
  </si>
  <si>
    <t>CPFP Castelfusano Alberghiero</t>
  </si>
  <si>
    <t>CPFP Cave</t>
  </si>
  <si>
    <t>CPFP Civitavecchia</t>
  </si>
  <si>
    <t>Fondo</t>
  </si>
  <si>
    <t>Estetista</t>
  </si>
  <si>
    <t xml:space="preserve">Maggiorenni </t>
  </si>
  <si>
    <t>Unica</t>
  </si>
  <si>
    <t>Tecnico qualificato in soluzioni EDP per le funzioni amministrative aziendali</t>
  </si>
  <si>
    <t>CPFP Castelfusano Industria</t>
  </si>
  <si>
    <t>Maggiorenni</t>
  </si>
  <si>
    <t>Tecnico Installatore di Pannelli Fotovoltaici</t>
  </si>
  <si>
    <t xml:space="preserve">Saldatore </t>
  </si>
  <si>
    <t>CPFP Via A. della Seta</t>
  </si>
  <si>
    <t>Tecnico ricevimento e portineria d'albergo</t>
  </si>
  <si>
    <t>Via degli Orti, snc                                                        Allumiere - Fraz. La Bianca</t>
  </si>
  <si>
    <t>Via Alessandro della Seta, 20                          00178 - Roma</t>
  </si>
  <si>
    <t xml:space="preserve">Via B. da Monticatro, 3                                   00122 - Roma (Ostia Lido) </t>
  </si>
  <si>
    <t>Via Terme di Traiano, snc                            00053  - Civitavecchia</t>
  </si>
  <si>
    <t>Via Terme di Traiano, snc                              00053  - Civitavecchia</t>
  </si>
  <si>
    <t>Via dei Monti Lessini, 6                                      00141 - Roma</t>
  </si>
  <si>
    <t>Via dei Monti Lessini, 6                                   00141 - Roma</t>
  </si>
  <si>
    <t>Via Capo Sperone, 52                                      00122 - Roma (Ostia Lido)</t>
  </si>
  <si>
    <t>Contrada Campo, 7B                                        00033 - Cave</t>
  </si>
  <si>
    <t>Programmatore Multilinguaggio</t>
  </si>
  <si>
    <t xml:space="preserve">Maggiorenni                      </t>
  </si>
  <si>
    <t>2° anno</t>
  </si>
  <si>
    <t>Via Terme di Traiano, snc  00053  - Civitavecchia</t>
  </si>
  <si>
    <t xml:space="preserve">Maggiorenni (Biennale) </t>
  </si>
  <si>
    <t>Estetista Ed. A</t>
  </si>
  <si>
    <t>Estetista per l'esercizio di impresa</t>
  </si>
  <si>
    <t>Specializzazione</t>
  </si>
  <si>
    <t xml:space="preserve">Acquisizione Competenze Lingua spagnola </t>
  </si>
  <si>
    <t>Tecnico Servizi turistici e congressuali</t>
  </si>
  <si>
    <t xml:space="preserve">Acquisizione Competenze Lingua Inglese </t>
  </si>
  <si>
    <t xml:space="preserve">Acquisizione Competenze lingua inglese per il commercio </t>
  </si>
  <si>
    <t>Estetista Ed. B</t>
  </si>
  <si>
    <t>Tecnico audio</t>
  </si>
  <si>
    <t>Grafico pubblicitario</t>
  </si>
  <si>
    <t xml:space="preserve">Aiuto cuoco </t>
  </si>
  <si>
    <t xml:space="preserve">Acquisizione Competenze Autocad </t>
  </si>
  <si>
    <t>Via Setevene Palo Nuova, snc 00052 - Cerveteri</t>
  </si>
  <si>
    <t>Cod. Si.mon.                 A.F. 2009/2010</t>
  </si>
  <si>
    <t>Denominazione corso</t>
  </si>
  <si>
    <t xml:space="preserve">Acquisizione Competenze Flash </t>
  </si>
  <si>
    <t>ALLEGATO A</t>
  </si>
  <si>
    <t>TOTALE</t>
  </si>
  <si>
    <t>FSE Porcap-Por Asse IV</t>
  </si>
  <si>
    <t>Totale risorse finanziarie per contrattualizzazione docenti esterni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</si>
</sst>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0" fontId="3" fillId="0" borderId="2" xfId="0" applyNumberFormat="1" applyFont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80" zoomScaleNormal="80" workbookViewId="0" topLeftCell="A1">
      <selection activeCell="I3" sqref="I3"/>
    </sheetView>
  </sheetViews>
  <sheetFormatPr defaultColWidth="9.140625" defaultRowHeight="31.5" customHeight="1"/>
  <cols>
    <col min="1" max="1" width="14.00390625" style="3" customWidth="1"/>
    <col min="2" max="2" width="25.28125" style="2" customWidth="1"/>
    <col min="3" max="3" width="26.57421875" style="2" customWidth="1"/>
    <col min="4" max="4" width="42.28125" style="2" customWidth="1"/>
    <col min="5" max="5" width="22.00390625" style="2" customWidth="1"/>
    <col min="6" max="6" width="9.8515625" style="2" customWidth="1"/>
    <col min="7" max="8" width="7.421875" style="2" customWidth="1"/>
    <col min="9" max="9" width="13.8515625" style="11" customWidth="1"/>
    <col min="10" max="16384" width="100.8515625" style="2" customWidth="1"/>
  </cols>
  <sheetData>
    <row r="1" spans="1:9" ht="20.25" customHeight="1">
      <c r="A1" s="16" t="s">
        <v>52</v>
      </c>
      <c r="B1" s="16"/>
      <c r="C1" s="16"/>
      <c r="D1" s="16"/>
      <c r="E1" s="16"/>
      <c r="F1" s="16"/>
      <c r="G1" s="16"/>
      <c r="H1" s="16"/>
      <c r="I1" s="16"/>
    </row>
    <row r="2" spans="1:9" s="13" customFormat="1" ht="109.5" customHeight="1">
      <c r="A2" s="14" t="s">
        <v>49</v>
      </c>
      <c r="B2" s="14" t="s">
        <v>7</v>
      </c>
      <c r="C2" s="14" t="s">
        <v>5</v>
      </c>
      <c r="D2" s="14" t="s">
        <v>50</v>
      </c>
      <c r="E2" s="14" t="s">
        <v>2</v>
      </c>
      <c r="F2" s="14" t="s">
        <v>3</v>
      </c>
      <c r="G2" s="14" t="s">
        <v>4</v>
      </c>
      <c r="H2" s="14" t="s">
        <v>11</v>
      </c>
      <c r="I2" s="15" t="s">
        <v>55</v>
      </c>
    </row>
    <row r="3" spans="1:9" s="5" customFormat="1" ht="54" customHeight="1">
      <c r="A3" s="1">
        <v>605546</v>
      </c>
      <c r="B3" s="6" t="s">
        <v>6</v>
      </c>
      <c r="C3" s="4" t="s">
        <v>27</v>
      </c>
      <c r="D3" s="4" t="s">
        <v>0</v>
      </c>
      <c r="E3" s="1" t="s">
        <v>35</v>
      </c>
      <c r="F3" s="1" t="s">
        <v>33</v>
      </c>
      <c r="G3" s="1">
        <v>900</v>
      </c>
      <c r="H3" s="1" t="s">
        <v>54</v>
      </c>
      <c r="I3" s="8">
        <f>612*47.5</f>
        <v>29070</v>
      </c>
    </row>
    <row r="4" spans="1:9" s="5" customFormat="1" ht="57" customHeight="1">
      <c r="A4" s="1">
        <v>605547</v>
      </c>
      <c r="B4" s="6" t="s">
        <v>6</v>
      </c>
      <c r="C4" s="4" t="s">
        <v>28</v>
      </c>
      <c r="D4" s="4" t="s">
        <v>12</v>
      </c>
      <c r="E4" s="1" t="s">
        <v>35</v>
      </c>
      <c r="F4" s="1" t="s">
        <v>33</v>
      </c>
      <c r="G4" s="1">
        <v>900</v>
      </c>
      <c r="H4" s="1" t="s">
        <v>54</v>
      </c>
      <c r="I4" s="8">
        <f>612*47.5</f>
        <v>29070</v>
      </c>
    </row>
    <row r="5" spans="1:9" s="5" customFormat="1" ht="52.5">
      <c r="A5" s="1">
        <v>605548</v>
      </c>
      <c r="B5" s="6" t="s">
        <v>6</v>
      </c>
      <c r="C5" s="4" t="s">
        <v>28</v>
      </c>
      <c r="D5" s="4" t="s">
        <v>36</v>
      </c>
      <c r="E5" s="1" t="s">
        <v>35</v>
      </c>
      <c r="F5" s="1" t="s">
        <v>1</v>
      </c>
      <c r="G5" s="1">
        <v>900</v>
      </c>
      <c r="H5" s="1" t="s">
        <v>54</v>
      </c>
      <c r="I5" s="8">
        <v>32490</v>
      </c>
    </row>
    <row r="6" spans="1:9" s="5" customFormat="1" ht="52.5">
      <c r="A6" s="1">
        <v>605549</v>
      </c>
      <c r="B6" s="6" t="s">
        <v>6</v>
      </c>
      <c r="C6" s="4" t="s">
        <v>28</v>
      </c>
      <c r="D6" s="4" t="s">
        <v>43</v>
      </c>
      <c r="E6" s="1" t="s">
        <v>35</v>
      </c>
      <c r="F6" s="1" t="s">
        <v>1</v>
      </c>
      <c r="G6" s="1">
        <v>900</v>
      </c>
      <c r="H6" s="1" t="s">
        <v>54</v>
      </c>
      <c r="I6" s="8">
        <v>32490</v>
      </c>
    </row>
    <row r="7" spans="1:9" s="5" customFormat="1" ht="52.5">
      <c r="A7" s="1">
        <v>605550</v>
      </c>
      <c r="B7" s="6" t="s">
        <v>6</v>
      </c>
      <c r="C7" s="4" t="s">
        <v>28</v>
      </c>
      <c r="D7" s="4" t="s">
        <v>45</v>
      </c>
      <c r="E7" s="1" t="s">
        <v>13</v>
      </c>
      <c r="F7" s="1" t="s">
        <v>14</v>
      </c>
      <c r="G7" s="1">
        <v>600</v>
      </c>
      <c r="H7" s="1" t="s">
        <v>54</v>
      </c>
      <c r="I7" s="8">
        <f>47*47.5</f>
        <v>2232.5</v>
      </c>
    </row>
    <row r="8" spans="1:9" s="5" customFormat="1" ht="52.5">
      <c r="A8" s="1">
        <v>605551</v>
      </c>
      <c r="B8" s="6" t="s">
        <v>6</v>
      </c>
      <c r="C8" s="4" t="s">
        <v>27</v>
      </c>
      <c r="D8" s="4" t="s">
        <v>31</v>
      </c>
      <c r="E8" s="1" t="s">
        <v>13</v>
      </c>
      <c r="F8" s="1" t="s">
        <v>14</v>
      </c>
      <c r="G8" s="1">
        <v>600</v>
      </c>
      <c r="H8" s="1" t="s">
        <v>54</v>
      </c>
      <c r="I8" s="8">
        <f>47*47.5</f>
        <v>2232.5</v>
      </c>
    </row>
    <row r="9" spans="1:9" s="5" customFormat="1" ht="52.5">
      <c r="A9" s="1">
        <v>605552</v>
      </c>
      <c r="B9" s="6" t="s">
        <v>6</v>
      </c>
      <c r="C9" s="4" t="s">
        <v>27</v>
      </c>
      <c r="D9" s="4" t="s">
        <v>44</v>
      </c>
      <c r="E9" s="1" t="s">
        <v>13</v>
      </c>
      <c r="F9" s="1" t="s">
        <v>14</v>
      </c>
      <c r="G9" s="1">
        <v>600</v>
      </c>
      <c r="H9" s="1" t="s">
        <v>54</v>
      </c>
      <c r="I9" s="8">
        <v>25175</v>
      </c>
    </row>
    <row r="10" spans="1:9" s="5" customFormat="1" ht="52.5">
      <c r="A10" s="1">
        <v>605553</v>
      </c>
      <c r="B10" s="6" t="s">
        <v>6</v>
      </c>
      <c r="C10" s="4" t="s">
        <v>27</v>
      </c>
      <c r="D10" s="4" t="s">
        <v>15</v>
      </c>
      <c r="E10" s="1" t="s">
        <v>13</v>
      </c>
      <c r="F10" s="1" t="s">
        <v>14</v>
      </c>
      <c r="G10" s="1">
        <v>600</v>
      </c>
      <c r="H10" s="1" t="s">
        <v>54</v>
      </c>
      <c r="I10" s="8">
        <f>47*47.5</f>
        <v>2232.5</v>
      </c>
    </row>
    <row r="11" spans="1:9" s="5" customFormat="1" ht="52.5">
      <c r="A11" s="1">
        <v>605558</v>
      </c>
      <c r="B11" s="6" t="s">
        <v>16</v>
      </c>
      <c r="C11" s="4" t="s">
        <v>29</v>
      </c>
      <c r="D11" s="4" t="s">
        <v>40</v>
      </c>
      <c r="E11" s="1" t="s">
        <v>13</v>
      </c>
      <c r="F11" s="1" t="s">
        <v>14</v>
      </c>
      <c r="G11" s="1">
        <v>600</v>
      </c>
      <c r="H11" s="1" t="s">
        <v>54</v>
      </c>
      <c r="I11" s="8">
        <f>70*47.5</f>
        <v>3325</v>
      </c>
    </row>
    <row r="12" spans="1:9" s="5" customFormat="1" ht="52.5">
      <c r="A12" s="1">
        <v>605559</v>
      </c>
      <c r="B12" s="6" t="s">
        <v>9</v>
      </c>
      <c r="C12" s="4" t="s">
        <v>30</v>
      </c>
      <c r="D12" s="4" t="s">
        <v>15</v>
      </c>
      <c r="E12" s="1" t="s">
        <v>13</v>
      </c>
      <c r="F12" s="1" t="s">
        <v>14</v>
      </c>
      <c r="G12" s="1">
        <v>600</v>
      </c>
      <c r="H12" s="1" t="s">
        <v>54</v>
      </c>
      <c r="I12" s="8">
        <f>155*47.5</f>
        <v>7362.5</v>
      </c>
    </row>
    <row r="13" spans="1:9" s="5" customFormat="1" ht="52.5">
      <c r="A13" s="1">
        <v>605560</v>
      </c>
      <c r="B13" s="6" t="s">
        <v>10</v>
      </c>
      <c r="C13" s="4" t="s">
        <v>34</v>
      </c>
      <c r="D13" s="4" t="s">
        <v>37</v>
      </c>
      <c r="E13" s="1" t="s">
        <v>38</v>
      </c>
      <c r="F13" s="1" t="s">
        <v>14</v>
      </c>
      <c r="G13" s="1">
        <v>900</v>
      </c>
      <c r="H13" s="1" t="s">
        <v>54</v>
      </c>
      <c r="I13" s="8">
        <f>860*47.5</f>
        <v>40850</v>
      </c>
    </row>
    <row r="14" spans="1:9" s="5" customFormat="1" ht="52.5">
      <c r="A14" s="1">
        <v>605561</v>
      </c>
      <c r="B14" s="6" t="s">
        <v>10</v>
      </c>
      <c r="C14" s="4" t="s">
        <v>25</v>
      </c>
      <c r="D14" s="4" t="s">
        <v>18</v>
      </c>
      <c r="E14" s="1" t="s">
        <v>13</v>
      </c>
      <c r="F14" s="1" t="s">
        <v>14</v>
      </c>
      <c r="G14" s="1">
        <v>600</v>
      </c>
      <c r="H14" s="1" t="s">
        <v>54</v>
      </c>
      <c r="I14" s="8">
        <f>600*47.5</f>
        <v>28500</v>
      </c>
    </row>
    <row r="15" spans="1:9" s="5" customFormat="1" ht="52.5">
      <c r="A15" s="1">
        <v>605562</v>
      </c>
      <c r="B15" s="6" t="s">
        <v>10</v>
      </c>
      <c r="C15" s="4" t="s">
        <v>26</v>
      </c>
      <c r="D15" s="4" t="s">
        <v>19</v>
      </c>
      <c r="E15" s="1" t="s">
        <v>32</v>
      </c>
      <c r="F15" s="1" t="s">
        <v>14</v>
      </c>
      <c r="G15" s="1">
        <v>800</v>
      </c>
      <c r="H15" s="1" t="s">
        <v>54</v>
      </c>
      <c r="I15" s="8">
        <f>800*47.5</f>
        <v>38000</v>
      </c>
    </row>
    <row r="16" spans="1:9" s="5" customFormat="1" ht="52.5">
      <c r="A16" s="1">
        <v>605563</v>
      </c>
      <c r="B16" s="6" t="s">
        <v>10</v>
      </c>
      <c r="C16" s="4" t="s">
        <v>25</v>
      </c>
      <c r="D16" s="4" t="s">
        <v>39</v>
      </c>
      <c r="E16" s="1" t="s">
        <v>13</v>
      </c>
      <c r="F16" s="1" t="s">
        <v>14</v>
      </c>
      <c r="G16" s="1">
        <v>140</v>
      </c>
      <c r="H16" s="1" t="s">
        <v>54</v>
      </c>
      <c r="I16" s="8">
        <f>140*47.5</f>
        <v>6650</v>
      </c>
    </row>
    <row r="17" spans="1:9" s="5" customFormat="1" ht="52.5">
      <c r="A17" s="1">
        <v>605564</v>
      </c>
      <c r="B17" s="6" t="s">
        <v>10</v>
      </c>
      <c r="C17" s="4" t="s">
        <v>48</v>
      </c>
      <c r="D17" s="4" t="s">
        <v>41</v>
      </c>
      <c r="E17" s="1" t="s">
        <v>13</v>
      </c>
      <c r="F17" s="1" t="s">
        <v>14</v>
      </c>
      <c r="G17" s="1">
        <v>140</v>
      </c>
      <c r="H17" s="1" t="s">
        <v>54</v>
      </c>
      <c r="I17" s="8">
        <f>140*47.5</f>
        <v>6650</v>
      </c>
    </row>
    <row r="18" spans="1:9" s="5" customFormat="1" ht="52.5">
      <c r="A18" s="1">
        <v>605565</v>
      </c>
      <c r="B18" s="6" t="s">
        <v>10</v>
      </c>
      <c r="C18" s="4" t="s">
        <v>25</v>
      </c>
      <c r="D18" s="4" t="s">
        <v>47</v>
      </c>
      <c r="E18" s="1" t="s">
        <v>13</v>
      </c>
      <c r="F18" s="1" t="s">
        <v>14</v>
      </c>
      <c r="G18" s="1">
        <v>140</v>
      </c>
      <c r="H18" s="1" t="s">
        <v>54</v>
      </c>
      <c r="I18" s="8">
        <f>140*47.5</f>
        <v>6650</v>
      </c>
    </row>
    <row r="19" spans="1:9" s="5" customFormat="1" ht="52.5">
      <c r="A19" s="1">
        <v>605566</v>
      </c>
      <c r="B19" s="6" t="s">
        <v>10</v>
      </c>
      <c r="C19" s="6" t="s">
        <v>22</v>
      </c>
      <c r="D19" s="4" t="s">
        <v>51</v>
      </c>
      <c r="E19" s="1" t="s">
        <v>13</v>
      </c>
      <c r="F19" s="1" t="s">
        <v>14</v>
      </c>
      <c r="G19" s="1">
        <v>140</v>
      </c>
      <c r="H19" s="1" t="s">
        <v>54</v>
      </c>
      <c r="I19" s="8">
        <f>140*47.5</f>
        <v>6650</v>
      </c>
    </row>
    <row r="20" spans="1:9" s="5" customFormat="1" ht="52.5">
      <c r="A20" s="1">
        <v>605567</v>
      </c>
      <c r="B20" s="6" t="s">
        <v>10</v>
      </c>
      <c r="C20" s="4" t="s">
        <v>48</v>
      </c>
      <c r="D20" s="4" t="s">
        <v>42</v>
      </c>
      <c r="E20" s="1" t="s">
        <v>13</v>
      </c>
      <c r="F20" s="1" t="s">
        <v>14</v>
      </c>
      <c r="G20" s="1">
        <v>140</v>
      </c>
      <c r="H20" s="1" t="s">
        <v>54</v>
      </c>
      <c r="I20" s="8">
        <f>140*47.5</f>
        <v>6650</v>
      </c>
    </row>
    <row r="21" spans="1:9" s="5" customFormat="1" ht="52.5">
      <c r="A21" s="1">
        <v>605569</v>
      </c>
      <c r="B21" s="6" t="s">
        <v>20</v>
      </c>
      <c r="C21" s="7" t="s">
        <v>23</v>
      </c>
      <c r="D21" s="4" t="s">
        <v>21</v>
      </c>
      <c r="E21" s="1" t="s">
        <v>13</v>
      </c>
      <c r="F21" s="1" t="s">
        <v>14</v>
      </c>
      <c r="G21" s="1">
        <v>500</v>
      </c>
      <c r="H21" s="1" t="s">
        <v>54</v>
      </c>
      <c r="I21" s="8">
        <v>10307.5</v>
      </c>
    </row>
    <row r="22" spans="1:9" s="5" customFormat="1" ht="52.5">
      <c r="A22" s="1">
        <v>605572</v>
      </c>
      <c r="B22" s="6" t="s">
        <v>8</v>
      </c>
      <c r="C22" s="4" t="s">
        <v>24</v>
      </c>
      <c r="D22" s="4" t="s">
        <v>46</v>
      </c>
      <c r="E22" s="1" t="s">
        <v>17</v>
      </c>
      <c r="F22" s="1" t="s">
        <v>14</v>
      </c>
      <c r="G22" s="1">
        <v>400</v>
      </c>
      <c r="H22" s="1" t="s">
        <v>54</v>
      </c>
      <c r="I22" s="8">
        <f>300*47.5</f>
        <v>14250</v>
      </c>
    </row>
    <row r="23" spans="1:16" s="5" customFormat="1" ht="31.5" customHeight="1">
      <c r="A23" s="17" t="s">
        <v>53</v>
      </c>
      <c r="B23" s="17"/>
      <c r="C23" s="17"/>
      <c r="D23" s="17"/>
      <c r="E23" s="17"/>
      <c r="F23" s="17"/>
      <c r="G23" s="17"/>
      <c r="H23" s="17"/>
      <c r="I23" s="10">
        <f>SUM(I3:I22)</f>
        <v>330837.5</v>
      </c>
      <c r="J23" s="10"/>
      <c r="K23" s="10"/>
      <c r="L23" s="10"/>
      <c r="M23" s="10"/>
      <c r="N23" s="10"/>
      <c r="O23" s="10"/>
      <c r="P23" s="10"/>
    </row>
    <row r="24" spans="1:9" s="5" customFormat="1" ht="31.5" customHeight="1">
      <c r="A24" s="12"/>
      <c r="I24" s="9"/>
    </row>
    <row r="25" spans="1:9" s="5" customFormat="1" ht="31.5" customHeight="1">
      <c r="A25" s="12"/>
      <c r="I25" s="9"/>
    </row>
    <row r="26" spans="1:9" s="5" customFormat="1" ht="31.5" customHeight="1">
      <c r="A26" s="12"/>
      <c r="I26" s="9"/>
    </row>
  </sheetData>
  <mergeCells count="2">
    <mergeCell ref="A23:H23"/>
    <mergeCell ref="A1:I1"/>
  </mergeCells>
  <printOptions horizontalCentered="1"/>
  <pageMargins left="0.24" right="0.1968503937007874" top="0.2" bottom="0.5511811023622047" header="0.1968503937007874" footer="0.5118110236220472"/>
  <pageSetup fitToHeight="0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a.polinari</cp:lastModifiedBy>
  <cp:lastPrinted>2009-10-08T08:49:47Z</cp:lastPrinted>
  <dcterms:created xsi:type="dcterms:W3CDTF">2007-09-03T08:34:17Z</dcterms:created>
  <dcterms:modified xsi:type="dcterms:W3CDTF">2009-10-08T08:55:05Z</dcterms:modified>
  <cp:category/>
  <cp:version/>
  <cp:contentType/>
  <cp:contentStatus/>
</cp:coreProperties>
</file>