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450" activeTab="0"/>
  </bookViews>
  <sheets>
    <sheet name="Allegato C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<sst xmlns="http://schemas.openxmlformats.org/spreadsheetml/2006/main" count="79" uniqueCount="32">
  <si>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N</t>
  </si>
  <si>
    <t>SEDE</t>
  </si>
  <si>
    <t>CODICE</t>
  </si>
  <si>
    <t>ORE</t>
  </si>
  <si>
    <t>FINANZIAMENTO</t>
  </si>
  <si>
    <t>3° anno</t>
  </si>
  <si>
    <t>FSE</t>
  </si>
  <si>
    <t>Operatore aziendale indirizzo turismo</t>
  </si>
  <si>
    <t>Via M. Fasan, 58  - 00121 Ostia (Rm)</t>
  </si>
  <si>
    <t>Operatore della comunicazione fotografica e del montaggio digitale</t>
  </si>
  <si>
    <t>Via Trieste, 6 - 00055 Ladispoli (Rm)</t>
  </si>
  <si>
    <t>Via IV Novembre, 4 - 00034 Colleferro (Rm)</t>
  </si>
  <si>
    <t>Operatore CAD</t>
  </si>
  <si>
    <t>CIOFS FP LAZIO</t>
  </si>
  <si>
    <t>Via Ginori, 10 - 00153 ROMA</t>
  </si>
  <si>
    <t>Viale P. Togliatti, 167 - 00175 ROMA</t>
  </si>
  <si>
    <t>Via M. Morrone, 25 - 00139 ROMA</t>
  </si>
  <si>
    <t>PORCAP 2009</t>
  </si>
  <si>
    <t>PORCAP 2008</t>
  </si>
  <si>
    <t>DENOMINAZIONE</t>
  </si>
  <si>
    <t>TIPOLOGIA</t>
  </si>
  <si>
    <t>ANNUALITÀ</t>
  </si>
  <si>
    <t>IMPORTO TOTALE</t>
  </si>
  <si>
    <t>Operatore aziendale indirizzo segreteria</t>
  </si>
  <si>
    <t>SALDO</t>
  </si>
  <si>
    <t>ATTIVITA' FORMATIVA 2008/2009</t>
  </si>
  <si>
    <t>AVVIO E PROSEGUIMENTO PERCORSI TRIENNALI E BIENNALI</t>
  </si>
  <si>
    <t>1° ANTICIPO</t>
  </si>
  <si>
    <t>2° ANTICIPO</t>
  </si>
  <si>
    <t>Totale</t>
  </si>
  <si>
    <t>Allegato C</t>
  </si>
  <si>
    <t>Triennale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</si>
</sst>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/m/yy;@"/>
    <numFmt numFmtId="166" formatCode="[$€-2]\ #,##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.000"/>
    <numFmt numFmtId="172" formatCode="#,##0.0000"/>
    <numFmt numFmtId="173" formatCode="#,##0.00000"/>
    <numFmt numFmtId="174" formatCode="#,##0.0"/>
    <numFmt numFmtId="175" formatCode="0_ ;\-0\ "/>
    <numFmt numFmtId="176" formatCode="mmm\-yyyy"/>
    <numFmt numFmtId="177" formatCode="[$-410]dddd\ d\ mmmm\ yyyy"/>
    <numFmt numFmtId="178" formatCode="#,##0_ ;\-#,##0\ "/>
    <numFmt numFmtId="179" formatCode="_-[$€-2]\ * #,##0.00_-;\-[$€-2]\ * #,##0.00_-;_-[$€-2]\ * &quot;-&quot;??_-"/>
  </numFmts>
  <fonts count="10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4" fontId="2" fillId="0" borderId="1" xfId="0" applyNumberFormat="1" applyFont="1" applyFill="1" applyBorder="1" applyAlignment="1">
      <alignment vertic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textRotation="90" wrapText="1"/>
    </xf>
    <xf numFmtId="0" fontId="8" fillId="0" borderId="4" xfId="0" applyFont="1" applyBorder="1" applyAlignment="1">
      <alignment horizontal="center" textRotation="90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5" xfId="0" applyFont="1" applyBorder="1" applyAlignment="1">
      <alignment horizont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85" zoomScaleNormal="85" workbookViewId="0" topLeftCell="A1">
      <selection activeCell="G39" sqref="G39"/>
    </sheetView>
  </sheetViews>
  <sheetFormatPr defaultColWidth="9.140625" defaultRowHeight="12.75"/>
  <cols>
    <col min="1" max="1" width="3.8515625" style="2" customWidth="1"/>
    <col min="2" max="2" width="29.28125" style="2" customWidth="1"/>
    <col min="3" max="3" width="9.00390625" style="2" customWidth="1"/>
    <col min="4" max="4" width="43.8515625" style="2" customWidth="1"/>
    <col min="5" max="5" width="9.00390625" style="0" customWidth="1"/>
    <col min="6" max="6" width="7.8515625" style="2" customWidth="1"/>
    <col min="7" max="7" width="6.57421875" style="2" customWidth="1"/>
    <col min="8" max="8" width="13.140625" style="3" customWidth="1"/>
    <col min="9" max="9" width="11.421875" style="2" customWidth="1"/>
    <col min="10" max="10" width="13.00390625" style="2" customWidth="1"/>
    <col min="11" max="11" width="10.7109375" style="0" customWidth="1"/>
    <col min="12" max="12" width="16.57421875" style="0" customWidth="1"/>
    <col min="13" max="13" width="10.421875" style="15" customWidth="1"/>
  </cols>
  <sheetData>
    <row r="1" spans="1:13" ht="18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15"/>
      <c r="B2" s="22" t="s">
        <v>25</v>
      </c>
      <c r="C2" s="10"/>
      <c r="D2" s="10"/>
      <c r="E2" s="15"/>
      <c r="F2" s="10"/>
      <c r="G2" s="10"/>
      <c r="H2" s="23"/>
      <c r="I2" s="10"/>
      <c r="J2" s="10"/>
      <c r="K2" s="28" t="s">
        <v>30</v>
      </c>
      <c r="L2" s="28"/>
      <c r="M2" s="28"/>
    </row>
    <row r="3" spans="1:13" ht="13.5" thickBot="1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2" ht="22.5" customHeight="1">
      <c r="A4" s="30" t="s">
        <v>0</v>
      </c>
      <c r="B4" s="30" t="s">
        <v>1</v>
      </c>
      <c r="C4" s="32" t="s">
        <v>2</v>
      </c>
      <c r="D4" s="30" t="s">
        <v>19</v>
      </c>
      <c r="E4" s="32" t="s">
        <v>20</v>
      </c>
      <c r="F4" s="32" t="s">
        <v>21</v>
      </c>
      <c r="G4" s="32" t="s">
        <v>3</v>
      </c>
      <c r="H4" s="42" t="s">
        <v>22</v>
      </c>
      <c r="I4" s="30" t="s">
        <v>18</v>
      </c>
      <c r="J4" s="37" t="s">
        <v>17</v>
      </c>
      <c r="K4" s="38"/>
      <c r="L4" s="30" t="s">
        <v>4</v>
      </c>
    </row>
    <row r="5" spans="1:12" ht="13.5" thickBot="1">
      <c r="A5" s="31"/>
      <c r="B5" s="31"/>
      <c r="C5" s="33"/>
      <c r="D5" s="31"/>
      <c r="E5" s="33"/>
      <c r="F5" s="33"/>
      <c r="G5" s="33"/>
      <c r="H5" s="43"/>
      <c r="I5" s="36"/>
      <c r="J5" s="39"/>
      <c r="K5" s="40"/>
      <c r="L5" s="31"/>
    </row>
    <row r="6" spans="1:12" ht="36" customHeight="1" thickBot="1">
      <c r="A6" s="36"/>
      <c r="B6" s="36"/>
      <c r="C6" s="41"/>
      <c r="D6" s="36"/>
      <c r="E6" s="41"/>
      <c r="F6" s="41"/>
      <c r="G6" s="41"/>
      <c r="H6" s="44"/>
      <c r="I6" s="21" t="s">
        <v>27</v>
      </c>
      <c r="J6" s="21" t="s">
        <v>28</v>
      </c>
      <c r="K6" s="21" t="s">
        <v>24</v>
      </c>
      <c r="L6" s="36"/>
    </row>
    <row r="7" spans="1:14" s="2" customFormat="1" ht="12.75">
      <c r="A7" s="1">
        <v>1</v>
      </c>
      <c r="B7" s="14" t="s">
        <v>14</v>
      </c>
      <c r="C7" s="47">
        <v>604790</v>
      </c>
      <c r="D7" s="1" t="s">
        <v>7</v>
      </c>
      <c r="E7" s="4" t="s">
        <v>31</v>
      </c>
      <c r="F7" s="5" t="s">
        <v>5</v>
      </c>
      <c r="G7" s="6">
        <v>1050</v>
      </c>
      <c r="H7" s="29">
        <v>110000</v>
      </c>
      <c r="I7" s="11">
        <v>29383.84</v>
      </c>
      <c r="J7" s="11">
        <f aca="true" t="shared" si="0" ref="J7:J18">(H7*0.9)-I7</f>
        <v>69616.16</v>
      </c>
      <c r="K7" s="11">
        <f aca="true" t="shared" si="1" ref="K7:K18">H7*0.1</f>
        <v>11000</v>
      </c>
      <c r="L7" s="5" t="s">
        <v>6</v>
      </c>
      <c r="N7"/>
    </row>
    <row r="8" spans="1:14" s="2" customFormat="1" ht="12.75">
      <c r="A8" s="1">
        <v>2</v>
      </c>
      <c r="B8" s="14" t="s">
        <v>14</v>
      </c>
      <c r="C8" s="47">
        <v>604791</v>
      </c>
      <c r="D8" s="1" t="s">
        <v>23</v>
      </c>
      <c r="E8" s="4" t="s">
        <v>31</v>
      </c>
      <c r="F8" s="5" t="s">
        <v>5</v>
      </c>
      <c r="G8" s="6">
        <v>1050</v>
      </c>
      <c r="H8" s="29">
        <v>110000</v>
      </c>
      <c r="I8" s="11">
        <v>29383.84</v>
      </c>
      <c r="J8" s="11">
        <f t="shared" si="0"/>
        <v>69616.16</v>
      </c>
      <c r="K8" s="11">
        <f t="shared" si="1"/>
        <v>11000</v>
      </c>
      <c r="L8" s="5" t="s">
        <v>6</v>
      </c>
      <c r="N8"/>
    </row>
    <row r="9" spans="1:14" s="2" customFormat="1" ht="12.75">
      <c r="A9" s="1">
        <v>3</v>
      </c>
      <c r="B9" s="14" t="s">
        <v>11</v>
      </c>
      <c r="C9" s="47">
        <v>604794</v>
      </c>
      <c r="D9" s="1" t="s">
        <v>7</v>
      </c>
      <c r="E9" s="4" t="s">
        <v>31</v>
      </c>
      <c r="F9" s="5" t="s">
        <v>5</v>
      </c>
      <c r="G9" s="6">
        <v>1050</v>
      </c>
      <c r="H9" s="29">
        <v>110000</v>
      </c>
      <c r="I9" s="11">
        <v>29383.84</v>
      </c>
      <c r="J9" s="11">
        <f t="shared" si="0"/>
        <v>69616.16</v>
      </c>
      <c r="K9" s="11">
        <f t="shared" si="1"/>
        <v>11000</v>
      </c>
      <c r="L9" s="5" t="s">
        <v>6</v>
      </c>
      <c r="N9"/>
    </row>
    <row r="10" spans="1:14" s="2" customFormat="1" ht="12.75">
      <c r="A10" s="1">
        <v>4</v>
      </c>
      <c r="B10" s="14" t="s">
        <v>11</v>
      </c>
      <c r="C10" s="47">
        <v>604795</v>
      </c>
      <c r="D10" s="12" t="s">
        <v>12</v>
      </c>
      <c r="E10" s="4" t="s">
        <v>31</v>
      </c>
      <c r="F10" s="5" t="s">
        <v>5</v>
      </c>
      <c r="G10" s="6">
        <v>1050</v>
      </c>
      <c r="H10" s="29">
        <v>110000</v>
      </c>
      <c r="I10" s="11">
        <v>29383.84</v>
      </c>
      <c r="J10" s="11">
        <f t="shared" si="0"/>
        <v>69616.16</v>
      </c>
      <c r="K10" s="11">
        <f t="shared" si="1"/>
        <v>11000</v>
      </c>
      <c r="L10" s="5" t="s">
        <v>6</v>
      </c>
      <c r="N10"/>
    </row>
    <row r="11" spans="1:14" s="2" customFormat="1" ht="12.75">
      <c r="A11" s="1">
        <v>5</v>
      </c>
      <c r="B11" s="14" t="s">
        <v>8</v>
      </c>
      <c r="C11" s="47">
        <v>604798</v>
      </c>
      <c r="D11" s="12" t="s">
        <v>7</v>
      </c>
      <c r="E11" s="4" t="s">
        <v>31</v>
      </c>
      <c r="F11" s="5" t="s">
        <v>5</v>
      </c>
      <c r="G11" s="6">
        <v>1050</v>
      </c>
      <c r="H11" s="29">
        <v>110000</v>
      </c>
      <c r="I11" s="11">
        <v>29383.84</v>
      </c>
      <c r="J11" s="11">
        <f t="shared" si="0"/>
        <v>69616.16</v>
      </c>
      <c r="K11" s="11">
        <f t="shared" si="1"/>
        <v>11000</v>
      </c>
      <c r="L11" s="5" t="s">
        <v>6</v>
      </c>
      <c r="N11"/>
    </row>
    <row r="12" spans="1:14" s="2" customFormat="1" ht="12.75">
      <c r="A12" s="1">
        <v>6</v>
      </c>
      <c r="B12" s="14" t="s">
        <v>16</v>
      </c>
      <c r="C12" s="47">
        <v>604801</v>
      </c>
      <c r="D12" s="12" t="s">
        <v>12</v>
      </c>
      <c r="E12" s="4" t="s">
        <v>31</v>
      </c>
      <c r="F12" s="5" t="s">
        <v>5</v>
      </c>
      <c r="G12" s="6">
        <v>1050</v>
      </c>
      <c r="H12" s="29">
        <v>110000</v>
      </c>
      <c r="I12" s="11">
        <v>29383.84</v>
      </c>
      <c r="J12" s="11">
        <f t="shared" si="0"/>
        <v>69616.16</v>
      </c>
      <c r="K12" s="11">
        <f t="shared" si="1"/>
        <v>11000</v>
      </c>
      <c r="L12" s="5" t="s">
        <v>6</v>
      </c>
      <c r="N12"/>
    </row>
    <row r="13" spans="1:14" s="2" customFormat="1" ht="12.75">
      <c r="A13" s="1">
        <v>7</v>
      </c>
      <c r="B13" s="14" t="s">
        <v>16</v>
      </c>
      <c r="C13" s="47">
        <v>604802</v>
      </c>
      <c r="D13" s="1" t="s">
        <v>23</v>
      </c>
      <c r="E13" s="4" t="s">
        <v>31</v>
      </c>
      <c r="F13" s="5" t="s">
        <v>5</v>
      </c>
      <c r="G13" s="6">
        <v>1050</v>
      </c>
      <c r="H13" s="29">
        <v>110000</v>
      </c>
      <c r="I13" s="11">
        <v>29383.84</v>
      </c>
      <c r="J13" s="11">
        <f t="shared" si="0"/>
        <v>69616.16</v>
      </c>
      <c r="K13" s="11">
        <f t="shared" si="1"/>
        <v>11000</v>
      </c>
      <c r="L13" s="5" t="s">
        <v>6</v>
      </c>
      <c r="N13"/>
    </row>
    <row r="14" spans="1:14" s="2" customFormat="1" ht="12.75">
      <c r="A14" s="1">
        <v>8</v>
      </c>
      <c r="B14" s="14" t="s">
        <v>10</v>
      </c>
      <c r="C14" s="47">
        <v>604806</v>
      </c>
      <c r="D14" s="1" t="s">
        <v>7</v>
      </c>
      <c r="E14" s="4" t="s">
        <v>31</v>
      </c>
      <c r="F14" s="5" t="s">
        <v>5</v>
      </c>
      <c r="G14" s="6">
        <v>1050</v>
      </c>
      <c r="H14" s="29">
        <v>110000</v>
      </c>
      <c r="I14" s="11">
        <v>29383.84</v>
      </c>
      <c r="J14" s="11">
        <f t="shared" si="0"/>
        <v>69616.16</v>
      </c>
      <c r="K14" s="11">
        <f t="shared" si="1"/>
        <v>11000</v>
      </c>
      <c r="L14" s="5" t="s">
        <v>6</v>
      </c>
      <c r="N14"/>
    </row>
    <row r="15" spans="1:14" s="2" customFormat="1" ht="12.75">
      <c r="A15" s="1">
        <v>9</v>
      </c>
      <c r="B15" s="14" t="s">
        <v>10</v>
      </c>
      <c r="C15" s="47">
        <v>604807</v>
      </c>
      <c r="D15" s="1" t="s">
        <v>23</v>
      </c>
      <c r="E15" s="4" t="s">
        <v>31</v>
      </c>
      <c r="F15" s="5" t="s">
        <v>5</v>
      </c>
      <c r="G15" s="6">
        <v>1050</v>
      </c>
      <c r="H15" s="29">
        <v>110000</v>
      </c>
      <c r="I15" s="11">
        <v>29383.84</v>
      </c>
      <c r="J15" s="11">
        <f t="shared" si="0"/>
        <v>69616.16</v>
      </c>
      <c r="K15" s="11">
        <f t="shared" si="1"/>
        <v>11000</v>
      </c>
      <c r="L15" s="5" t="s">
        <v>6</v>
      </c>
      <c r="N15"/>
    </row>
    <row r="16" spans="1:14" s="2" customFormat="1" ht="12.75">
      <c r="A16" s="1">
        <v>10</v>
      </c>
      <c r="B16" s="14" t="s">
        <v>15</v>
      </c>
      <c r="C16" s="47">
        <v>604813</v>
      </c>
      <c r="D16" s="12" t="s">
        <v>12</v>
      </c>
      <c r="E16" s="4" t="s">
        <v>31</v>
      </c>
      <c r="F16" s="5" t="s">
        <v>5</v>
      </c>
      <c r="G16" s="6">
        <v>1050</v>
      </c>
      <c r="H16" s="29">
        <v>110000</v>
      </c>
      <c r="I16" s="11">
        <v>29383.84</v>
      </c>
      <c r="J16" s="11">
        <f t="shared" si="0"/>
        <v>69616.16</v>
      </c>
      <c r="K16" s="11">
        <f t="shared" si="1"/>
        <v>11000</v>
      </c>
      <c r="L16" s="5" t="s">
        <v>6</v>
      </c>
      <c r="N16"/>
    </row>
    <row r="17" spans="1:14" s="2" customFormat="1" ht="12.75">
      <c r="A17" s="1">
        <v>11</v>
      </c>
      <c r="B17" s="14" t="s">
        <v>15</v>
      </c>
      <c r="C17" s="47">
        <v>604814</v>
      </c>
      <c r="D17" s="1" t="s">
        <v>23</v>
      </c>
      <c r="E17" s="4" t="s">
        <v>31</v>
      </c>
      <c r="F17" s="5" t="s">
        <v>5</v>
      </c>
      <c r="G17" s="6">
        <v>1050</v>
      </c>
      <c r="H17" s="29">
        <v>110000</v>
      </c>
      <c r="I17" s="11">
        <v>29383.84</v>
      </c>
      <c r="J17" s="11">
        <f t="shared" si="0"/>
        <v>69616.16</v>
      </c>
      <c r="K17" s="11">
        <f t="shared" si="1"/>
        <v>11000</v>
      </c>
      <c r="L17" s="5" t="s">
        <v>6</v>
      </c>
      <c r="N17"/>
    </row>
    <row r="18" spans="1:14" s="2" customFormat="1" ht="12.75">
      <c r="A18" s="1">
        <v>12</v>
      </c>
      <c r="B18" s="14" t="s">
        <v>15</v>
      </c>
      <c r="C18" s="47">
        <v>604815</v>
      </c>
      <c r="D18" s="12" t="s">
        <v>9</v>
      </c>
      <c r="E18" s="4" t="s">
        <v>31</v>
      </c>
      <c r="F18" s="5" t="s">
        <v>5</v>
      </c>
      <c r="G18" s="6">
        <v>1050</v>
      </c>
      <c r="H18" s="29">
        <v>110000</v>
      </c>
      <c r="I18" s="11">
        <v>29383.84</v>
      </c>
      <c r="J18" s="11">
        <f t="shared" si="0"/>
        <v>69616.16</v>
      </c>
      <c r="K18" s="11">
        <f t="shared" si="1"/>
        <v>11000</v>
      </c>
      <c r="L18" s="5" t="s">
        <v>6</v>
      </c>
      <c r="N18"/>
    </row>
    <row r="19" spans="1:13" ht="13.5" customHeight="1">
      <c r="A19" s="7"/>
      <c r="B19" s="9"/>
      <c r="C19" s="8"/>
      <c r="D19" s="7"/>
      <c r="E19" s="16"/>
      <c r="F19" s="17"/>
      <c r="G19" s="18"/>
      <c r="H19" s="19"/>
      <c r="I19" s="20"/>
      <c r="J19" s="20"/>
      <c r="K19" s="20"/>
      <c r="L19" s="17"/>
      <c r="M19"/>
    </row>
    <row r="20" spans="1:13" ht="12" customHeight="1">
      <c r="A20" s="7"/>
      <c r="B20" s="24"/>
      <c r="C20" s="8"/>
      <c r="D20" s="34" t="s">
        <v>29</v>
      </c>
      <c r="E20" s="34"/>
      <c r="F20" s="34"/>
      <c r="G20" s="18"/>
      <c r="H20" s="26">
        <f>SUM(H7:H19)</f>
        <v>1320000</v>
      </c>
      <c r="I20" s="13">
        <f>SUM(I7:I19)</f>
        <v>352606.0800000001</v>
      </c>
      <c r="J20" s="13">
        <f>SUM(J7:J19)</f>
        <v>835393.9200000003</v>
      </c>
      <c r="K20" s="13">
        <f>SUM(K7:K19)</f>
        <v>132000</v>
      </c>
      <c r="L20" s="25"/>
      <c r="M20" s="17"/>
    </row>
    <row r="21" spans="1:13" ht="12" customHeight="1">
      <c r="A21" s="7"/>
      <c r="B21" s="24"/>
      <c r="C21" s="8"/>
      <c r="D21" s="27"/>
      <c r="E21" s="16"/>
      <c r="F21" s="17"/>
      <c r="G21" s="18"/>
      <c r="H21" s="25"/>
      <c r="I21" s="20"/>
      <c r="J21" s="46">
        <f>J20+K20</f>
        <v>967393.9200000003</v>
      </c>
      <c r="K21" s="46"/>
      <c r="L21" s="20"/>
      <c r="M21" s="17"/>
    </row>
    <row r="22" spans="1:13" ht="13.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/>
    </row>
    <row r="25" s="2" customFormat="1" ht="12" customHeight="1">
      <c r="M25" s="10"/>
    </row>
    <row r="26" s="2" customFormat="1" ht="12" customHeight="1">
      <c r="M26" s="10"/>
    </row>
    <row r="27" s="2" customFormat="1" ht="12" customHeight="1">
      <c r="M27" s="10"/>
    </row>
    <row r="28" s="2" customFormat="1" ht="12" customHeight="1">
      <c r="M28" s="10"/>
    </row>
    <row r="29" s="2" customFormat="1" ht="12" customHeight="1">
      <c r="M29" s="10"/>
    </row>
    <row r="30" s="2" customFormat="1" ht="12" customHeight="1">
      <c r="M30" s="10"/>
    </row>
    <row r="31" s="2" customFormat="1" ht="12" customHeight="1">
      <c r="M31" s="10"/>
    </row>
    <row r="32" s="2" customFormat="1" ht="12" customHeight="1">
      <c r="M32" s="10"/>
    </row>
    <row r="33" s="2" customFormat="1" ht="12" customHeight="1">
      <c r="M33" s="10"/>
    </row>
    <row r="34" s="2" customFormat="1" ht="12" customHeight="1">
      <c r="M34" s="10"/>
    </row>
    <row r="35" s="2" customFormat="1" ht="12" customHeight="1">
      <c r="M35" s="10"/>
    </row>
    <row r="36" s="2" customFormat="1" ht="12" customHeight="1">
      <c r="M36" s="10"/>
    </row>
    <row r="37" s="2" customFormat="1" ht="12" customHeight="1">
      <c r="M37" s="10"/>
    </row>
    <row r="38" s="2" customFormat="1" ht="12" customHeight="1">
      <c r="M38" s="10"/>
    </row>
    <row r="39" s="2" customFormat="1" ht="12" customHeight="1">
      <c r="M39" s="10"/>
    </row>
    <row r="40" s="2" customFormat="1" ht="12" customHeight="1">
      <c r="M40" s="10"/>
    </row>
    <row r="41" s="2" customFormat="1" ht="12" customHeight="1">
      <c r="M41" s="10"/>
    </row>
    <row r="42" s="2" customFormat="1" ht="12" customHeight="1">
      <c r="M42" s="10"/>
    </row>
    <row r="43" s="2" customFormat="1" ht="12" customHeight="1">
      <c r="M43" s="10"/>
    </row>
    <row r="44" s="2" customFormat="1" ht="12" customHeight="1">
      <c r="M44" s="10"/>
    </row>
    <row r="45" s="2" customFormat="1" ht="12" customHeight="1">
      <c r="M45" s="10"/>
    </row>
    <row r="46" s="2" customFormat="1" ht="12" customHeight="1">
      <c r="M46" s="10"/>
    </row>
    <row r="47" s="2" customFormat="1" ht="12" customHeight="1">
      <c r="M47" s="10"/>
    </row>
    <row r="48" s="2" customFormat="1" ht="12" customHeight="1">
      <c r="M48" s="10"/>
    </row>
    <row r="49" s="2" customFormat="1" ht="12" customHeight="1">
      <c r="M49" s="10"/>
    </row>
    <row r="50" s="2" customFormat="1" ht="12" customHeight="1">
      <c r="M50" s="10"/>
    </row>
  </sheetData>
  <mergeCells count="16">
    <mergeCell ref="D20:F20"/>
    <mergeCell ref="A4:A6"/>
    <mergeCell ref="B4:B6"/>
    <mergeCell ref="C4:C6"/>
    <mergeCell ref="D4:D6"/>
    <mergeCell ref="E4:E6"/>
    <mergeCell ref="F4:F6"/>
    <mergeCell ref="G4:G6"/>
    <mergeCell ref="L4:L6"/>
    <mergeCell ref="I4:I5"/>
    <mergeCell ref="J4:K5"/>
    <mergeCell ref="H4:H6"/>
    <mergeCell ref="J21:K21"/>
    <mergeCell ref="A22:L22"/>
    <mergeCell ref="A3:M3"/>
    <mergeCell ref="A1:M1"/>
  </mergeCells>
  <printOptions/>
  <pageMargins left="0" right="0" top="0.17" bottom="0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s.segreto</cp:lastModifiedBy>
  <cp:lastPrinted>2008-11-10T10:56:28Z</cp:lastPrinted>
  <dcterms:created xsi:type="dcterms:W3CDTF">2007-09-20T07:12:36Z</dcterms:created>
  <dcterms:modified xsi:type="dcterms:W3CDTF">2008-11-10T10:56:42Z</dcterms:modified>
  <cp:category/>
  <cp:version/>
  <cp:contentType/>
  <cp:contentStatus/>
</cp:coreProperties>
</file>