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eli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<sst xmlns="http://schemas.openxmlformats.org/spreadsheetml/2006/main" count="53" uniqueCount="28">
  <si>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N</t>
  </si>
  <si>
    <t>SEDE</t>
  </si>
  <si>
    <t>CODICE</t>
  </si>
  <si>
    <t>ORE</t>
  </si>
  <si>
    <t>FINANZIAMENTO</t>
  </si>
  <si>
    <t>2° anno</t>
  </si>
  <si>
    <t>F.do Reg.le</t>
  </si>
  <si>
    <t>ASSOCIAZIONE CENTRO ELIS</t>
  </si>
  <si>
    <t>Manutentore meccanico</t>
  </si>
  <si>
    <t>Elettromeccanico specializzato in domotica</t>
  </si>
  <si>
    <t>Orologiaio riparatore</t>
  </si>
  <si>
    <t>1° anno</t>
  </si>
  <si>
    <t>Operatore assistenza tecnica</t>
  </si>
  <si>
    <t>Orafo costruttore</t>
  </si>
  <si>
    <t>Via S. Sandri, 71 - 00159 ROMA</t>
  </si>
  <si>
    <t>DENOMINAZIONE</t>
  </si>
  <si>
    <t>TIPOLOGIA</t>
  </si>
  <si>
    <t>ANNUALITÀ</t>
  </si>
  <si>
    <t>IMPORTO TOTALE</t>
  </si>
  <si>
    <t>FORPRO 2008</t>
  </si>
  <si>
    <t>SALDO</t>
  </si>
  <si>
    <t>FORPRO 2009</t>
  </si>
  <si>
    <t>ATTIVITA' FORMATIVA 2008/2009</t>
  </si>
  <si>
    <t>Allegato B</t>
  </si>
  <si>
    <t>1° ANTICIPO</t>
  </si>
  <si>
    <t>2° ANTICIPO</t>
  </si>
  <si>
    <t>Totale</t>
  </si>
  <si>
    <t>Triennale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</si>
</sst>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[$€-2]\ #,##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0"/>
    <numFmt numFmtId="172" formatCode="#,##0.0000"/>
    <numFmt numFmtId="173" formatCode="#,##0.00000"/>
    <numFmt numFmtId="174" formatCode="#,##0.0"/>
    <numFmt numFmtId="175" formatCode="0_ ;\-0\ "/>
    <numFmt numFmtId="176" formatCode="mmm\-yyyy"/>
    <numFmt numFmtId="177" formatCode="[$-410]dddd\ d\ mmmm\ yyyy"/>
    <numFmt numFmtId="178" formatCode="#,##0_ ;\-#,##0\ "/>
    <numFmt numFmtId="179" formatCode="_-[$€-2]\ * #,##0.00_-;\-[$€-2]\ * #,##0.00_-;_-[$€-2]\ * &quot;-&quot;??_-"/>
  </numFmts>
  <fonts count="10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8" fillId="0" borderId="3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5" zoomScaleNormal="85" workbookViewId="0" topLeftCell="A1">
      <selection activeCell="C42" sqref="C42"/>
    </sheetView>
  </sheetViews>
  <sheetFormatPr defaultColWidth="9.140625" defaultRowHeight="12.75"/>
  <cols>
    <col min="1" max="1" width="3.8515625" style="2" customWidth="1"/>
    <col min="2" max="2" width="20.7109375" style="2" bestFit="1" customWidth="1"/>
    <col min="3" max="3" width="7.7109375" style="2" customWidth="1"/>
    <col min="4" max="4" width="31.7109375" style="2" customWidth="1"/>
    <col min="5" max="5" width="7.421875" style="0" customWidth="1"/>
    <col min="6" max="6" width="6.57421875" style="2" customWidth="1"/>
    <col min="7" max="7" width="5.140625" style="2" customWidth="1"/>
    <col min="8" max="8" width="12.00390625" style="3" customWidth="1"/>
    <col min="9" max="9" width="9.8515625" style="2" customWidth="1"/>
    <col min="10" max="10" width="10.140625" style="2" customWidth="1"/>
    <col min="11" max="11" width="9.8515625" style="0" customWidth="1"/>
    <col min="12" max="12" width="8.7109375" style="0" customWidth="1"/>
    <col min="13" max="13" width="10.421875" style="17" customWidth="1"/>
  </cols>
  <sheetData>
    <row r="1" spans="1:13" ht="18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/>
    </row>
    <row r="2" spans="1:13" ht="12.75">
      <c r="A2" s="25" t="s">
        <v>22</v>
      </c>
      <c r="B2" s="12"/>
      <c r="C2" s="12"/>
      <c r="D2" s="17"/>
      <c r="E2" s="12"/>
      <c r="F2" s="12"/>
      <c r="G2" s="26"/>
      <c r="H2" s="12"/>
      <c r="I2" s="12"/>
      <c r="J2" s="40" t="s">
        <v>23</v>
      </c>
      <c r="K2" s="40"/>
      <c r="L2" s="40"/>
      <c r="M2"/>
    </row>
    <row r="3" spans="1:13" ht="13.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/>
    </row>
    <row r="4" spans="1:12" ht="32.25" customHeight="1">
      <c r="A4" s="34" t="s">
        <v>0</v>
      </c>
      <c r="B4" s="34" t="s">
        <v>1</v>
      </c>
      <c r="C4" s="41" t="s">
        <v>2</v>
      </c>
      <c r="D4" s="34" t="s">
        <v>15</v>
      </c>
      <c r="E4" s="41" t="s">
        <v>16</v>
      </c>
      <c r="F4" s="41" t="s">
        <v>17</v>
      </c>
      <c r="G4" s="41" t="s">
        <v>3</v>
      </c>
      <c r="H4" s="46" t="s">
        <v>18</v>
      </c>
      <c r="I4" s="34" t="s">
        <v>19</v>
      </c>
      <c r="J4" s="36" t="s">
        <v>21</v>
      </c>
      <c r="K4" s="37"/>
      <c r="L4" s="34" t="s">
        <v>4</v>
      </c>
    </row>
    <row r="5" spans="1:12" ht="10.5" customHeight="1" thickBot="1">
      <c r="A5" s="45"/>
      <c r="B5" s="45"/>
      <c r="C5" s="42"/>
      <c r="D5" s="45"/>
      <c r="E5" s="42"/>
      <c r="F5" s="42"/>
      <c r="G5" s="42"/>
      <c r="H5" s="47"/>
      <c r="I5" s="35"/>
      <c r="J5" s="38"/>
      <c r="K5" s="39"/>
      <c r="L5" s="45"/>
    </row>
    <row r="6" spans="1:12" ht="30.75" customHeight="1" thickBot="1">
      <c r="A6" s="35"/>
      <c r="B6" s="35"/>
      <c r="C6" s="43"/>
      <c r="D6" s="35"/>
      <c r="E6" s="43"/>
      <c r="F6" s="43"/>
      <c r="G6" s="43"/>
      <c r="H6" s="48"/>
      <c r="I6" s="24" t="s">
        <v>24</v>
      </c>
      <c r="J6" s="24" t="s">
        <v>25</v>
      </c>
      <c r="K6" s="18" t="s">
        <v>20</v>
      </c>
      <c r="L6" s="35"/>
    </row>
    <row r="7" spans="1:12" s="2" customFormat="1" ht="12" customHeight="1">
      <c r="A7" s="1">
        <v>1</v>
      </c>
      <c r="B7" s="4" t="s">
        <v>14</v>
      </c>
      <c r="C7" s="13">
        <v>604286</v>
      </c>
      <c r="D7" s="14" t="s">
        <v>9</v>
      </c>
      <c r="E7" s="4" t="s">
        <v>27</v>
      </c>
      <c r="F7" s="6" t="s">
        <v>11</v>
      </c>
      <c r="G7" s="7">
        <v>1050</v>
      </c>
      <c r="H7" s="8">
        <v>110000</v>
      </c>
      <c r="I7" s="15">
        <v>29258.73</v>
      </c>
      <c r="J7" s="15">
        <f aca="true" t="shared" si="0" ref="J7:J13">(H7*0.9)-I7</f>
        <v>69741.27</v>
      </c>
      <c r="K7" s="15">
        <f aca="true" t="shared" si="1" ref="K7:K13">H7*0.1</f>
        <v>11000</v>
      </c>
      <c r="L7" s="6" t="s">
        <v>6</v>
      </c>
    </row>
    <row r="8" spans="1:12" s="2" customFormat="1" ht="12" customHeight="1">
      <c r="A8" s="1">
        <v>2</v>
      </c>
      <c r="B8" s="4" t="s">
        <v>14</v>
      </c>
      <c r="C8" s="5">
        <v>604287</v>
      </c>
      <c r="D8" s="14" t="s">
        <v>10</v>
      </c>
      <c r="E8" s="4" t="s">
        <v>27</v>
      </c>
      <c r="F8" s="6" t="s">
        <v>11</v>
      </c>
      <c r="G8" s="7">
        <v>1050</v>
      </c>
      <c r="H8" s="8">
        <v>110000</v>
      </c>
      <c r="I8" s="15">
        <v>29258.73</v>
      </c>
      <c r="J8" s="15">
        <f t="shared" si="0"/>
        <v>69741.27</v>
      </c>
      <c r="K8" s="15">
        <f t="shared" si="1"/>
        <v>11000</v>
      </c>
      <c r="L8" s="6" t="s">
        <v>6</v>
      </c>
    </row>
    <row r="9" spans="1:12" s="2" customFormat="1" ht="12" customHeight="1">
      <c r="A9" s="1">
        <v>3</v>
      </c>
      <c r="B9" s="4" t="s">
        <v>14</v>
      </c>
      <c r="C9" s="5">
        <v>604288</v>
      </c>
      <c r="D9" s="14" t="s">
        <v>12</v>
      </c>
      <c r="E9" s="4" t="s">
        <v>27</v>
      </c>
      <c r="F9" s="6" t="s">
        <v>11</v>
      </c>
      <c r="G9" s="7">
        <v>1050</v>
      </c>
      <c r="H9" s="8">
        <v>110000</v>
      </c>
      <c r="I9" s="15">
        <v>29258.73</v>
      </c>
      <c r="J9" s="15">
        <f t="shared" si="0"/>
        <v>69741.27</v>
      </c>
      <c r="K9" s="15">
        <f t="shared" si="1"/>
        <v>11000</v>
      </c>
      <c r="L9" s="6" t="s">
        <v>6</v>
      </c>
    </row>
    <row r="10" spans="1:12" s="2" customFormat="1" ht="12" customHeight="1">
      <c r="A10" s="1">
        <v>4</v>
      </c>
      <c r="B10" s="4" t="s">
        <v>14</v>
      </c>
      <c r="C10" s="5">
        <v>604781</v>
      </c>
      <c r="D10" s="1" t="s">
        <v>8</v>
      </c>
      <c r="E10" s="4" t="s">
        <v>27</v>
      </c>
      <c r="F10" s="6" t="s">
        <v>5</v>
      </c>
      <c r="G10" s="7">
        <v>1050</v>
      </c>
      <c r="H10" s="31">
        <v>110000</v>
      </c>
      <c r="I10" s="15">
        <v>29258.73</v>
      </c>
      <c r="J10" s="15">
        <f t="shared" si="0"/>
        <v>69741.27</v>
      </c>
      <c r="K10" s="15">
        <f t="shared" si="1"/>
        <v>11000</v>
      </c>
      <c r="L10" s="6" t="s">
        <v>6</v>
      </c>
    </row>
    <row r="11" spans="1:12" s="2" customFormat="1" ht="12" customHeight="1">
      <c r="A11" s="1">
        <v>5</v>
      </c>
      <c r="B11" s="4" t="s">
        <v>14</v>
      </c>
      <c r="C11" s="5">
        <v>604782</v>
      </c>
      <c r="D11" s="1" t="s">
        <v>9</v>
      </c>
      <c r="E11" s="4" t="s">
        <v>27</v>
      </c>
      <c r="F11" s="6" t="s">
        <v>5</v>
      </c>
      <c r="G11" s="7">
        <v>1050</v>
      </c>
      <c r="H11" s="31">
        <v>110000</v>
      </c>
      <c r="I11" s="15">
        <v>29258.73</v>
      </c>
      <c r="J11" s="15">
        <f t="shared" si="0"/>
        <v>69741.27</v>
      </c>
      <c r="K11" s="15">
        <f t="shared" si="1"/>
        <v>11000</v>
      </c>
      <c r="L11" s="6" t="s">
        <v>6</v>
      </c>
    </row>
    <row r="12" spans="1:12" s="2" customFormat="1" ht="12" customHeight="1">
      <c r="A12" s="1">
        <v>6</v>
      </c>
      <c r="B12" s="4" t="s">
        <v>14</v>
      </c>
      <c r="C12" s="5">
        <v>604783</v>
      </c>
      <c r="D12" s="1" t="s">
        <v>12</v>
      </c>
      <c r="E12" s="4" t="s">
        <v>27</v>
      </c>
      <c r="F12" s="6" t="s">
        <v>5</v>
      </c>
      <c r="G12" s="7">
        <v>1050</v>
      </c>
      <c r="H12" s="31">
        <v>110000</v>
      </c>
      <c r="I12" s="15">
        <v>29258.73</v>
      </c>
      <c r="J12" s="15">
        <f t="shared" si="0"/>
        <v>69741.27</v>
      </c>
      <c r="K12" s="15">
        <f t="shared" si="1"/>
        <v>11000</v>
      </c>
      <c r="L12" s="6" t="s">
        <v>6</v>
      </c>
    </row>
    <row r="13" spans="1:12" s="2" customFormat="1" ht="12" customHeight="1">
      <c r="A13" s="1">
        <v>7</v>
      </c>
      <c r="B13" s="4" t="s">
        <v>14</v>
      </c>
      <c r="C13" s="5">
        <v>604784</v>
      </c>
      <c r="D13" s="1" t="s">
        <v>13</v>
      </c>
      <c r="E13" s="4" t="s">
        <v>27</v>
      </c>
      <c r="F13" s="6" t="s">
        <v>5</v>
      </c>
      <c r="G13" s="7">
        <v>1050</v>
      </c>
      <c r="H13" s="31">
        <v>110000</v>
      </c>
      <c r="I13" s="15">
        <v>29258.73</v>
      </c>
      <c r="J13" s="15">
        <f t="shared" si="0"/>
        <v>69741.27</v>
      </c>
      <c r="K13" s="15">
        <f t="shared" si="1"/>
        <v>11000</v>
      </c>
      <c r="L13" s="6" t="s">
        <v>6</v>
      </c>
    </row>
    <row r="14" spans="1:13" ht="13.5" customHeight="1">
      <c r="A14" s="9"/>
      <c r="B14" s="11"/>
      <c r="C14" s="10"/>
      <c r="D14" s="9"/>
      <c r="E14" s="19"/>
      <c r="F14" s="20"/>
      <c r="G14" s="21"/>
      <c r="H14" s="22"/>
      <c r="I14" s="23"/>
      <c r="J14" s="23"/>
      <c r="K14" s="23"/>
      <c r="L14" s="20"/>
      <c r="M14"/>
    </row>
    <row r="15" spans="1:13" ht="12" customHeight="1">
      <c r="A15" s="9"/>
      <c r="B15" s="27"/>
      <c r="C15" s="10"/>
      <c r="D15" s="32" t="s">
        <v>26</v>
      </c>
      <c r="E15" s="32"/>
      <c r="F15" s="32"/>
      <c r="G15" s="21"/>
      <c r="H15" s="29">
        <f>SUM(H7:H14)</f>
        <v>770000</v>
      </c>
      <c r="I15" s="16">
        <f>SUM(I7:I14)</f>
        <v>204811.11000000002</v>
      </c>
      <c r="J15" s="16">
        <f>SUM(J7:J14)</f>
        <v>488188.8900000001</v>
      </c>
      <c r="K15" s="16">
        <f>SUM(K7:K14)</f>
        <v>77000</v>
      </c>
      <c r="L15" s="28"/>
      <c r="M15" s="20"/>
    </row>
    <row r="16" spans="1:13" ht="12" customHeight="1">
      <c r="A16" s="9"/>
      <c r="B16" s="27"/>
      <c r="C16" s="10"/>
      <c r="D16" s="30"/>
      <c r="E16" s="19"/>
      <c r="F16" s="20"/>
      <c r="G16" s="21"/>
      <c r="H16" s="28"/>
      <c r="I16" s="23"/>
      <c r="J16" s="33">
        <f>J15+K15</f>
        <v>565188.8900000001</v>
      </c>
      <c r="K16" s="33"/>
      <c r="L16" s="23"/>
      <c r="M16" s="20"/>
    </row>
  </sheetData>
  <mergeCells count="16">
    <mergeCell ref="A3:L3"/>
    <mergeCell ref="A4:A6"/>
    <mergeCell ref="B4:B6"/>
    <mergeCell ref="C4:C6"/>
    <mergeCell ref="D4:D6"/>
    <mergeCell ref="L4:L6"/>
    <mergeCell ref="E4:E6"/>
    <mergeCell ref="F4:F6"/>
    <mergeCell ref="G4:G6"/>
    <mergeCell ref="I4:I5"/>
    <mergeCell ref="J4:K5"/>
    <mergeCell ref="H4:H6"/>
    <mergeCell ref="A1:L1"/>
    <mergeCell ref="J2:L2"/>
    <mergeCell ref="D15:F15"/>
    <mergeCell ref="J16:K16"/>
  </mergeCells>
  <printOptions/>
  <pageMargins left="0" right="0" top="0.17" bottom="0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ciarlantini</cp:lastModifiedBy>
  <cp:lastPrinted>2008-11-10T11:30:11Z</cp:lastPrinted>
  <dcterms:created xsi:type="dcterms:W3CDTF">2007-09-20T07:12:36Z</dcterms:created>
  <dcterms:modified xsi:type="dcterms:W3CDTF">2008-11-10T11:30:14Z</dcterms:modified>
  <cp:category/>
  <cp:version/>
  <cp:contentType/>
  <cp:contentStatus/>
</cp:coreProperties>
</file>